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69"/>
  </bookViews>
  <sheets>
    <sheet name="READ ME" sheetId="26" r:id="rId1"/>
    <sheet name="custos RH" sheetId="19" r:id="rId2"/>
    <sheet name="Orc_ativ1" sheetId="20" r:id="rId3"/>
    <sheet name="Orc_ativ 2" sheetId="29" r:id="rId4"/>
    <sheet name="Orc_Total" sheetId="24" r:id="rId5"/>
  </sheets>
  <definedNames>
    <definedName name="_xlnm.Print_Area" localSheetId="4">Orc_Total!$B$1:$F$25</definedName>
    <definedName name="_xlnm.Print_Area" localSheetId="0">'READ ME'!$B$1:$D$27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4" l="1"/>
  <c r="E10" i="24"/>
  <c r="F10" i="24"/>
  <c r="G10" i="24"/>
  <c r="C10" i="24"/>
  <c r="D20" i="29"/>
  <c r="E20" i="29"/>
  <c r="F20" i="29"/>
  <c r="G20" i="29"/>
  <c r="C20" i="29"/>
  <c r="D20" i="20"/>
  <c r="E20" i="20"/>
  <c r="F20" i="20"/>
  <c r="G20" i="20"/>
  <c r="C20" i="20"/>
  <c r="C24" i="20" l="1"/>
  <c r="C24" i="29"/>
  <c r="C23" i="29" s="1"/>
  <c r="C24" i="24"/>
  <c r="C23" i="24"/>
  <c r="C22" i="24"/>
  <c r="C21" i="24"/>
  <c r="C20" i="24"/>
  <c r="C19" i="24"/>
  <c r="C17" i="24"/>
  <c r="C16" i="24"/>
  <c r="C15" i="24"/>
  <c r="C12" i="24"/>
  <c r="C11" i="24"/>
  <c r="D28" i="29"/>
  <c r="C28" i="29"/>
  <c r="K21" i="19"/>
  <c r="M21" i="19" s="1"/>
  <c r="K20" i="19"/>
  <c r="M20" i="19" s="1"/>
  <c r="K19" i="19"/>
  <c r="M19" i="19" s="1"/>
  <c r="K18" i="19"/>
  <c r="M18" i="19" s="1"/>
  <c r="K12" i="19"/>
  <c r="M12" i="19" s="1"/>
  <c r="K11" i="19"/>
  <c r="M11" i="19" s="1"/>
  <c r="K10" i="19"/>
  <c r="K13" i="19" s="1"/>
  <c r="M13" i="19" s="1"/>
  <c r="C29" i="20"/>
  <c r="C28" i="20" s="1"/>
  <c r="C19" i="20"/>
  <c r="C29" i="29"/>
  <c r="C19" i="29"/>
  <c r="D29" i="20"/>
  <c r="D19" i="24" s="1"/>
  <c r="D19" i="20"/>
  <c r="D20" i="24"/>
  <c r="E20" i="24"/>
  <c r="F20" i="24"/>
  <c r="D21" i="24"/>
  <c r="E21" i="24"/>
  <c r="F21" i="24"/>
  <c r="D22" i="24"/>
  <c r="E22" i="24"/>
  <c r="F22" i="24"/>
  <c r="D23" i="24"/>
  <c r="E23" i="24"/>
  <c r="F23" i="24"/>
  <c r="D24" i="24"/>
  <c r="E24" i="24"/>
  <c r="F24" i="24"/>
  <c r="D15" i="24"/>
  <c r="E15" i="24"/>
  <c r="F15" i="24"/>
  <c r="D16" i="24"/>
  <c r="E16" i="24"/>
  <c r="F16" i="24"/>
  <c r="D17" i="24"/>
  <c r="E17" i="24"/>
  <c r="F17" i="24"/>
  <c r="G12" i="24"/>
  <c r="G11" i="24"/>
  <c r="D12" i="24"/>
  <c r="E12" i="24"/>
  <c r="F12" i="24"/>
  <c r="D11" i="24"/>
  <c r="E11" i="24"/>
  <c r="F11" i="24"/>
  <c r="G34" i="29"/>
  <c r="G33" i="29"/>
  <c r="G32" i="29"/>
  <c r="G31" i="29"/>
  <c r="G30" i="29"/>
  <c r="G29" i="29" s="1"/>
  <c r="G28" i="29" s="1"/>
  <c r="F29" i="29"/>
  <c r="F28" i="29" s="1"/>
  <c r="E29" i="29"/>
  <c r="E28" i="29" s="1"/>
  <c r="D29" i="29"/>
  <c r="G27" i="29"/>
  <c r="G26" i="29"/>
  <c r="G25" i="29"/>
  <c r="G19" i="29"/>
  <c r="F19" i="29"/>
  <c r="E19" i="29"/>
  <c r="D19" i="29"/>
  <c r="T21" i="19"/>
  <c r="V21" i="19" s="1"/>
  <c r="Q21" i="19"/>
  <c r="S21" i="19" s="1"/>
  <c r="V20" i="19"/>
  <c r="S20" i="19"/>
  <c r="N20" i="19"/>
  <c r="P20" i="19" s="1"/>
  <c r="X20" i="19" s="1"/>
  <c r="V19" i="19"/>
  <c r="S19" i="19"/>
  <c r="N19" i="19"/>
  <c r="P19" i="19" s="1"/>
  <c r="X19" i="19" s="1"/>
  <c r="V18" i="19"/>
  <c r="S18" i="19"/>
  <c r="N18" i="19"/>
  <c r="W18" i="19" s="1"/>
  <c r="V10" i="19"/>
  <c r="N11" i="19"/>
  <c r="N12" i="19"/>
  <c r="N10" i="19"/>
  <c r="W10" i="19" s="1"/>
  <c r="G24" i="29" s="1"/>
  <c r="C35" i="29" l="1"/>
  <c r="C18" i="24"/>
  <c r="C9" i="24"/>
  <c r="C14" i="24"/>
  <c r="C13" i="24" s="1"/>
  <c r="C23" i="20"/>
  <c r="C35" i="20" s="1"/>
  <c r="C25" i="24" s="1"/>
  <c r="W19" i="19"/>
  <c r="M10" i="19"/>
  <c r="W20" i="19"/>
  <c r="P10" i="19"/>
  <c r="N13" i="19"/>
  <c r="G23" i="29"/>
  <c r="G35" i="29" s="1"/>
  <c r="D28" i="20"/>
  <c r="D18" i="24"/>
  <c r="D9" i="24"/>
  <c r="P18" i="19"/>
  <c r="X18" i="19" s="1"/>
  <c r="N21" i="19"/>
  <c r="P21" i="19" s="1"/>
  <c r="X21" i="19" s="1"/>
  <c r="E29" i="20" l="1"/>
  <c r="E28" i="20" s="1"/>
  <c r="F29" i="20"/>
  <c r="F28" i="20" s="1"/>
  <c r="F19" i="24" l="1"/>
  <c r="F18" i="24" s="1"/>
  <c r="E19" i="24"/>
  <c r="E18" i="24" s="1"/>
  <c r="E19" i="20"/>
  <c r="G32" i="20"/>
  <c r="G22" i="24" s="1"/>
  <c r="G33" i="20"/>
  <c r="G23" i="24" s="1"/>
  <c r="G34" i="20"/>
  <c r="G24" i="24" s="1"/>
  <c r="G25" i="20"/>
  <c r="G15" i="24" s="1"/>
  <c r="G26" i="20"/>
  <c r="G16" i="24" s="1"/>
  <c r="G27" i="20"/>
  <c r="G17" i="24" s="1"/>
  <c r="G30" i="20"/>
  <c r="G20" i="24" s="1"/>
  <c r="G31" i="20"/>
  <c r="G21" i="24" s="1"/>
  <c r="T13" i="19"/>
  <c r="V13" i="19" s="1"/>
  <c r="F24" i="29" s="1"/>
  <c r="F23" i="29" s="1"/>
  <c r="F35" i="29" s="1"/>
  <c r="S10" i="19"/>
  <c r="V12" i="19"/>
  <c r="V11" i="19"/>
  <c r="S12" i="19"/>
  <c r="S11" i="19"/>
  <c r="P11" i="19"/>
  <c r="P12" i="19"/>
  <c r="X11" i="19" l="1"/>
  <c r="X12" i="19"/>
  <c r="F24" i="20"/>
  <c r="F14" i="24" s="1"/>
  <c r="F13" i="24" s="1"/>
  <c r="X10" i="19"/>
  <c r="G24" i="20"/>
  <c r="G29" i="20"/>
  <c r="G9" i="24"/>
  <c r="F9" i="24"/>
  <c r="G19" i="20"/>
  <c r="F19" i="20"/>
  <c r="E9" i="24"/>
  <c r="G19" i="24" l="1"/>
  <c r="G18" i="24" s="1"/>
  <c r="G28" i="20"/>
  <c r="F23" i="20"/>
  <c r="G14" i="24"/>
  <c r="G13" i="24" s="1"/>
  <c r="G23" i="20"/>
  <c r="P13" i="19"/>
  <c r="D24" i="29" s="1"/>
  <c r="D23" i="29" s="1"/>
  <c r="D35" i="29" s="1"/>
  <c r="F35" i="20" l="1"/>
  <c r="F25" i="24" s="1"/>
  <c r="G35" i="20"/>
  <c r="G25" i="24" s="1"/>
  <c r="D24" i="20"/>
  <c r="W11" i="19"/>
  <c r="W12" i="19"/>
  <c r="D23" i="20" l="1"/>
  <c r="D14" i="24"/>
  <c r="D13" i="24" s="1"/>
  <c r="Q13" i="19"/>
  <c r="D35" i="20" l="1"/>
  <c r="D25" i="24" s="1"/>
  <c r="S13" i="19"/>
  <c r="E24" i="29" s="1"/>
  <c r="E23" i="29" s="1"/>
  <c r="E35" i="29" s="1"/>
  <c r="E24" i="20" l="1"/>
  <c r="E14" i="24" s="1"/>
  <c r="X13" i="19"/>
  <c r="E23" i="20" l="1"/>
  <c r="E13" i="24"/>
  <c r="E35" i="20" l="1"/>
  <c r="E25" i="24" s="1"/>
</calcChain>
</file>

<file path=xl/sharedStrings.xml><?xml version="1.0" encoding="utf-8"?>
<sst xmlns="http://schemas.openxmlformats.org/spreadsheetml/2006/main" count="188" uniqueCount="85">
  <si>
    <t>Total</t>
  </si>
  <si>
    <t>Explicação do Método do cálculo</t>
  </si>
  <si>
    <t>2. Encargos com formadores e consultores</t>
  </si>
  <si>
    <t>2.3 Consultores</t>
  </si>
  <si>
    <t>3. Encargos com pessoal afeto à operação</t>
  </si>
  <si>
    <t>3.1 Remunerações com pessoal interno</t>
  </si>
  <si>
    <t>3.2 Remunerações com pessoal externo</t>
  </si>
  <si>
    <t>Natureza das Despesas</t>
  </si>
  <si>
    <t>Regras e limites máximos de elegibilidade</t>
  </si>
  <si>
    <t>Remunerações e outras despesas de consultores</t>
  </si>
  <si>
    <t>No que concerne à acumulação das funções, as mesmas devem cumprir o estipulado na alínea c), do artigo 15º da Portaria n.º 60-A/2015, de 2 de março, na sua atual redação.</t>
  </si>
  <si>
    <t>As despesas serão elegíveis na proporção do peso da operação no global da atividade da entidade beneficiária até ao limite de 10% do investimento total do projeto.</t>
  </si>
  <si>
    <t>Orçamento</t>
  </si>
  <si>
    <t xml:space="preserve">Discriminação do orçamento com os Recursos Humanos afetos à operação  </t>
  </si>
  <si>
    <t xml:space="preserve">Subsidio alimentação (mensal) </t>
  </si>
  <si>
    <t>Vencimento base</t>
  </si>
  <si>
    <t>Subsídio férias e Natal</t>
  </si>
  <si>
    <t xml:space="preserve">Valor apurado da TSU 
Subsidio </t>
  </si>
  <si>
    <t>Rubricas /Custos da Operação</t>
  </si>
  <si>
    <t>2.3.2 Consultores Externos</t>
  </si>
  <si>
    <t>Custo Total 2021</t>
  </si>
  <si>
    <t>Custo Total 2022</t>
  </si>
  <si>
    <t>Custo Total 2023</t>
  </si>
  <si>
    <t>Nome</t>
  </si>
  <si>
    <t>O recurso ao arrendamento/ aluguer de instalações/espaços e aluguer/amortização de equipamentos para a realização de atividades deve responder a necessidades objetivas das mesmas e ser devidamente justificado, quer quanto à necessidade quer quanto ao montante, tendo em conta o princípio da capacidade instalada e da boa gestão financeira, bem como o custo e vida útil do respetivo bem, no caso dos equipamentos.
As operações de locação financeira ou de arrendamento e aluguer de longo prazo apenas são elegíveis, para efeitos de cofinanciamento, nos estritos termos do n.º 9 e 10 do artigo 15.º do Decreto-Lei n.º 159/2014, de 27 de outubro, na sua atual redação.</t>
  </si>
  <si>
    <t>Função na operação</t>
  </si>
  <si>
    <t>Vínculo à Entidade</t>
  </si>
  <si>
    <t>% imputação à operação</t>
  </si>
  <si>
    <t>Valor de imputação à operação</t>
  </si>
  <si>
    <t xml:space="preserve">Custo Total </t>
  </si>
  <si>
    <t>Categoria profissional</t>
  </si>
  <si>
    <t>Meses imputados à operação</t>
  </si>
  <si>
    <t>Encargos com pessoal afeto à operação, nomeadamente as despesas com remunerações de pessoal dirigente, técnicos, pessoal administrativo, bem como outro pessoal envolvido nas fases de conceção, preparação, desenvolvimento, gestão, acompanhamento e avaliação da operação.</t>
  </si>
  <si>
    <t xml:space="preserve">Critério de imputação de despesas </t>
  </si>
  <si>
    <t>(referir qual a entidade coordenadora, se for o caso)</t>
  </si>
  <si>
    <t>Atividade 1</t>
  </si>
  <si>
    <t>Atividade 2</t>
  </si>
  <si>
    <r>
      <rPr>
        <b/>
        <sz val="14"/>
        <color theme="1"/>
        <rFont val="Calibri"/>
        <family val="2"/>
        <scheme val="minor"/>
      </rPr>
      <t xml:space="preserve">3.1 Remunerações com pessoal interno </t>
    </r>
    <r>
      <rPr>
        <sz val="14"/>
        <color theme="1"/>
        <rFont val="Calibri"/>
        <family val="2"/>
        <scheme val="minor"/>
      </rPr>
      <t>(remunerações de pessoal dirigente, técnicos, pessoal administrativo)</t>
    </r>
  </si>
  <si>
    <t>Valor de imputação à operação (2020)</t>
  </si>
  <si>
    <t>Valor de imputação à operação (2023)</t>
  </si>
  <si>
    <t>Valor de imputação à operação (2022)</t>
  </si>
  <si>
    <t xml:space="preserve">2.99 Outros encargos com formadores e consultores </t>
  </si>
  <si>
    <t>3.3 Deslocações e Estadias</t>
  </si>
  <si>
    <t xml:space="preserve">3.99 Outros encargos com pessoal afeto à operação </t>
  </si>
  <si>
    <t xml:space="preserve">4.  Encargos com Preparação, Desenvolvimento, Acompanhamento e Avaliação </t>
  </si>
  <si>
    <t xml:space="preserve">4.2 Aquisição de bens e serviços </t>
  </si>
  <si>
    <t xml:space="preserve">4.2.1 Informação e publicidade </t>
  </si>
  <si>
    <t>4.2.99 Outros Encargos com aquisição de bens e serviços</t>
  </si>
  <si>
    <t xml:space="preserve">4.5 Encargos Gerais </t>
  </si>
  <si>
    <t xml:space="preserve">4.99 Outros Encargos com preparação, Desenvolvimento, Acompanhamento e Avaliação </t>
  </si>
  <si>
    <t>4.4 Rendas, Alugueres e Amortizações</t>
  </si>
  <si>
    <t>Encargos com Consultores</t>
  </si>
  <si>
    <t>2.3. Consultores</t>
  </si>
  <si>
    <t>Encargos com pessoal afeto à operação</t>
  </si>
  <si>
    <t>Encargos diretos com a preparação, desenvolvimento, acompanhamento e avaliação</t>
  </si>
  <si>
    <t>Como consta no Aviso</t>
  </si>
  <si>
    <t xml:space="preserve">4. Encargos com Preparação, Desenvolvimento, Acompanhamento e Avaliação </t>
  </si>
  <si>
    <t>Valor de imputação à operação (2021)</t>
  </si>
  <si>
    <t>As despesas com alojamento, alimentação e transporte, quando a elas houver lugar, devem obedecer às regras e aos montantes fixados para atribuição de idênticas despesas aos trabalhadores que exercem funções públicas com remunerações base que se situam entre os valores dos níveis remuneratórios 18 e 19 até ao limite de 20% dos honorários, por consultor.</t>
  </si>
  <si>
    <t>Rendas, alugueres e amoritzação : Despesas com o aluguer, ou amortização de equipamentos diretamente relacionados com a operação, e as despesas com a renda ou a amortização das instalações onde a atividade decorre.</t>
  </si>
  <si>
    <t>As despesas com remunerações de consultores devem obedecer às regras e limites estabelecido nos n.ºs 2 e 3 do artigo 14.º, da Portaria n.º 60-A/2015, de 2 de março, na sua atual redação.</t>
  </si>
  <si>
    <t>Encargos diretos com a preparação, desenvolvimento, acompanhamento e avaliação.</t>
  </si>
  <si>
    <t>Despesas com informação, publicidade e divulgação da operação;</t>
  </si>
  <si>
    <t>Aquisição, elaboração e reprodução de recursos didáticos/ técnicos;
Materiais consumíveis e bens não duradouros.</t>
  </si>
  <si>
    <t>Nesta rubrica são elegíveis os encargos com a aquisição de bens e serviços diretamente relacionados com as atividades da operação, designadamente:
- Despesas com informação, publicidade e divulgação da operação;
-  Aquisição, elaboração e reprodução de recursos didáticos/ técnicos;
-  Materiais consumíveis e bens não duradouros.</t>
  </si>
  <si>
    <t xml:space="preserve">Encargos gerais com a operação : Outras despesas necessárias à conceção, desenvolvimento e gestão da operação apoiada, nomeadamente as despesas correntes com energia, água, comunicações e as despesas gerais de manutenção de equipamentos e instalações. </t>
  </si>
  <si>
    <t>Nome Entidade(s) Parceira(s) (se parceria formal)</t>
  </si>
  <si>
    <t>Rubricas no Balcão</t>
  </si>
  <si>
    <r>
      <t xml:space="preserve">Descreva a relação entre cada rubrica de custos e as atividades do projeto 
</t>
    </r>
    <r>
      <rPr>
        <b/>
        <sz val="11"/>
        <color theme="4"/>
        <rFont val="Calibri"/>
        <family val="2"/>
        <scheme val="minor"/>
      </rPr>
      <t xml:space="preserve">(concorre para critério seleção A.2) </t>
    </r>
  </si>
  <si>
    <t>Nome Entidade Coordenadora</t>
  </si>
  <si>
    <t>Despesas com alojamento, deslocação e alimentação do pessoal afeto à operação.om alojamento, alimentação e transporte, quando a elas houver lugar, devem obedecer às regras e aos montantes fixados para atribuição de idênticas despesas aos trabalhadores que exercem funções públicas com remunerações base que se situam entre os valores dos níveis remuneratórios 18 e 19.</t>
  </si>
  <si>
    <t>Deslocações e estadias: 
Despesas com alojamento, deslocação e alimentação do pessoal afeto à operação.</t>
  </si>
  <si>
    <t>Responsabilidade % atividade</t>
  </si>
  <si>
    <r>
      <t xml:space="preserve">Instruções de preenchimento:
</t>
    </r>
    <r>
      <rPr>
        <sz val="14"/>
        <rFont val="Calibri"/>
        <family val="2"/>
        <scheme val="minor"/>
      </rPr>
      <t>1. Este anexo D (Orçamento) faz parte integrante da candidatura e deverá ser enviado em formato Excel
2. Devem ser preenchidos os separadores:  Orçamento RH; Orçamento Atividade 1/... (acrescentar separadores Orçamento de atividade de acordo com o número de atividades previstas)
3. Os campos de cor verde são de preenchimento obrigatório.
4. Em cada despesa e atividade os custos devem ser distribuídos pela duração do projeto, não podendo exceder o limite de 30 meses</t>
    </r>
  </si>
  <si>
    <r>
      <t xml:space="preserve">Separador Custos RH
</t>
    </r>
    <r>
      <rPr>
        <sz val="14"/>
        <rFont val="Calibri"/>
        <family val="2"/>
        <scheme val="minor"/>
      </rPr>
      <t>1. Este separador corresponde à rubrica de despesas 3.1 Remunerações com pessoal interno
2. No campo Nome, se ainda não existir a contratação deve colocar-se "A contratar"
3. Para cada pessoa devem ser apresentadas as despesas, por cada ano, referindo  a percentagem de imputação atividade no caso de técnicos internos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4. O valor total dos RH afetos à atividade por ano é calculado automaticamente nas sheets das várias atividades (células a amarelo)</t>
    </r>
  </si>
  <si>
    <r>
      <t xml:space="preserve">Separador Orçamento Atividade </t>
    </r>
    <r>
      <rPr>
        <sz val="14"/>
        <rFont val="Calibri"/>
        <family val="2"/>
        <scheme val="minor"/>
      </rPr>
      <t xml:space="preserve">
1. Deve ser feito um separador por cada atividade. A soma dos valores totais de cada atividade corresponde ao total do financiamento solicitado.
2. Cada atividade deve indicar a percentagem que corresponde a cada parceiro, no caso de parceria formal
3. As rubricas devem ser preenchidas por anos e segundo os critérios de elegibilidade, suas regras e limites máximos conforme o quadro apresentado em baixo
4. Para cada rubrica de despesa, deve ser apresentada a Explicação do Método do cálculo, critério de imputação das despesas e relação entre cada rubrica de custos e as atividades do projeto" (esta última concorre para o critério A.2)</t>
    </r>
  </si>
  <si>
    <r>
      <t xml:space="preserve">Separador Orçamento Total 
</t>
    </r>
    <r>
      <rPr>
        <sz val="14"/>
        <rFont val="Calibri"/>
        <family val="2"/>
        <scheme val="minor"/>
      </rPr>
      <t xml:space="preserve">1. Este separador encontra-se pré-preenchido com o somatório dos valores dos orçamentos das várias atividades. </t>
    </r>
    <r>
      <rPr>
        <b/>
        <sz val="14"/>
        <rFont val="Calibri"/>
        <family val="2"/>
        <scheme val="minor"/>
      </rPr>
      <t>Não tem que preencher.</t>
    </r>
  </si>
  <si>
    <t>Custo Total 2020</t>
  </si>
  <si>
    <t># atividade 2 - Nome atividade</t>
  </si>
  <si>
    <t># atividade 1 - Nome atividade</t>
  </si>
  <si>
    <t>Valores a colocar /validar no balcão</t>
  </si>
  <si>
    <t>Notas:
- Acrescentar colunas caso seja necessário incluírem mais custos com pessoal interno (ex: seguros de acidentes de trabalho) 
- Acrescentar linhas caso existam mais RH afetos à operação (em cada atividade)
- Acrecentar o mesmo quadro de despesas por RH se existirem mais atividades</t>
  </si>
  <si>
    <r>
      <t xml:space="preserve">Este separador encontra-se pré-preenchido com o somatório dos valores dos orçamentos das várias atividades. 
</t>
    </r>
    <r>
      <rPr>
        <b/>
        <sz val="11"/>
        <color theme="1"/>
        <rFont val="Calibri"/>
        <family val="2"/>
        <scheme val="minor"/>
      </rPr>
      <t>Não tem que preencher.</t>
    </r>
  </si>
  <si>
    <t>Correspondente às rubricas no Balcão 2020</t>
  </si>
  <si>
    <t>Preencher apenas as células que estão a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</si>
</sst>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62626"/>
      <name val="Calibri"/>
      <family val="2"/>
    </font>
    <font>
      <b/>
      <sz val="16"/>
      <color rgb="FF262626"/>
      <name val="Calibri"/>
      <family val="2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06">
    <xf numFmtId="0" fontId="0" fillId="0" borderId="0" xfId="0"/>
    <xf numFmtId="164" fontId="0" fillId="2" borderId="1" xfId="0" applyNumberForma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0" fontId="3" fillId="0" borderId="0" xfId="0" applyFont="1"/>
    <xf numFmtId="0" fontId="1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" fillId="2" borderId="30" xfId="0" applyFont="1" applyFill="1" applyBorder="1" applyAlignment="1">
      <alignment horizontal="right" vertical="center" wrapText="1"/>
    </xf>
    <xf numFmtId="0" fontId="6" fillId="2" borderId="0" xfId="0" applyFont="1" applyFill="1"/>
    <xf numFmtId="0" fontId="0" fillId="2" borderId="0" xfId="0" applyFill="1"/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3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0" fontId="15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164" fontId="20" fillId="0" borderId="11" xfId="0" applyNumberFormat="1" applyFont="1" applyBorder="1" applyAlignment="1">
      <alignment horizontal="center" vertical="center" wrapText="1"/>
    </xf>
    <xf numFmtId="0" fontId="6" fillId="2" borderId="33" xfId="0" applyFont="1" applyFill="1" applyBorder="1"/>
    <xf numFmtId="0" fontId="7" fillId="2" borderId="11" xfId="0" applyFont="1" applyFill="1" applyBorder="1" applyAlignment="1">
      <alignment horizontal="left" vertical="center" wrapText="1" indent="1"/>
    </xf>
    <xf numFmtId="0" fontId="0" fillId="2" borderId="11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wrapText="1" indent="1"/>
    </xf>
    <xf numFmtId="0" fontId="6" fillId="2" borderId="0" xfId="0" applyFont="1" applyFill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4" fillId="2" borderId="11" xfId="0" applyFont="1" applyFill="1" applyBorder="1" applyAlignment="1">
      <alignment horizontal="left" vertical="center" wrapText="1" indent="1"/>
    </xf>
    <xf numFmtId="49" fontId="6" fillId="2" borderId="0" xfId="0" applyNumberFormat="1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0" fontId="3" fillId="9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vertical="center" wrapText="1"/>
    </xf>
    <xf numFmtId="164" fontId="23" fillId="9" borderId="1" xfId="0" applyNumberFormat="1" applyFont="1" applyFill="1" applyBorder="1" applyAlignment="1">
      <alignment horizontal="right" vertical="center" wrapText="1"/>
    </xf>
    <xf numFmtId="164" fontId="23" fillId="9" borderId="12" xfId="0" applyNumberFormat="1" applyFont="1" applyFill="1" applyBorder="1" applyAlignment="1">
      <alignment horizontal="right" vertical="center" wrapText="1"/>
    </xf>
    <xf numFmtId="164" fontId="22" fillId="9" borderId="34" xfId="0" applyNumberFormat="1" applyFont="1" applyFill="1" applyBorder="1" applyAlignment="1">
      <alignment horizontal="right" vertical="center" wrapText="1"/>
    </xf>
    <xf numFmtId="164" fontId="22" fillId="9" borderId="35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vertical="center" wrapText="1"/>
    </xf>
    <xf numFmtId="164" fontId="9" fillId="9" borderId="1" xfId="0" applyNumberFormat="1" applyFont="1" applyFill="1" applyBorder="1" applyAlignment="1">
      <alignment horizontal="right" vertical="center" wrapText="1"/>
    </xf>
    <xf numFmtId="164" fontId="8" fillId="9" borderId="3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right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horizontal="left" vertical="center" wrapText="1" indent="3"/>
    </xf>
    <xf numFmtId="0" fontId="6" fillId="2" borderId="11" xfId="0" applyFont="1" applyFill="1" applyBorder="1" applyAlignment="1">
      <alignment horizontal="left" vertical="center" wrapText="1" indent="3"/>
    </xf>
    <xf numFmtId="0" fontId="7" fillId="2" borderId="11" xfId="0" applyFont="1" applyFill="1" applyBorder="1" applyAlignment="1">
      <alignment horizontal="left" vertical="center" wrapText="1" indent="3"/>
    </xf>
    <xf numFmtId="0" fontId="0" fillId="2" borderId="11" xfId="0" applyFill="1" applyBorder="1" applyAlignment="1">
      <alignment horizontal="left" vertical="center" wrapText="1" indent="3"/>
    </xf>
    <xf numFmtId="0" fontId="26" fillId="2" borderId="0" xfId="0" applyFont="1" applyFill="1" applyAlignment="1">
      <alignment horizontal="center"/>
    </xf>
    <xf numFmtId="0" fontId="7" fillId="2" borderId="42" xfId="0" applyFont="1" applyFill="1" applyBorder="1" applyAlignment="1">
      <alignment horizontal="left" vertical="center" wrapText="1" indent="1"/>
    </xf>
    <xf numFmtId="0" fontId="7" fillId="2" borderId="40" xfId="0" applyFont="1" applyFill="1" applyBorder="1" applyAlignment="1">
      <alignment horizontal="left" vertical="center" wrapText="1" indent="5"/>
    </xf>
    <xf numFmtId="0" fontId="0" fillId="2" borderId="40" xfId="0" applyFont="1" applyFill="1" applyBorder="1" applyAlignment="1">
      <alignment horizontal="left" vertical="center" wrapText="1" indent="2"/>
    </xf>
    <xf numFmtId="0" fontId="7" fillId="2" borderId="23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 indent="1"/>
    </xf>
    <xf numFmtId="0" fontId="28" fillId="0" borderId="0" xfId="0" applyFont="1"/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left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164" fontId="5" fillId="2" borderId="46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2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22" fillId="9" borderId="25" xfId="0" applyFont="1" applyFill="1" applyBorder="1" applyAlignment="1">
      <alignment vertical="center" wrapText="1"/>
    </xf>
    <xf numFmtId="164" fontId="23" fillId="9" borderId="26" xfId="0" applyNumberFormat="1" applyFont="1" applyFill="1" applyBorder="1" applyAlignment="1">
      <alignment horizontal="right" vertical="center" wrapText="1"/>
    </xf>
    <xf numFmtId="164" fontId="23" fillId="9" borderId="27" xfId="0" applyNumberFormat="1" applyFont="1" applyFill="1" applyBorder="1" applyAlignment="1">
      <alignment horizontal="right" vertical="center" wrapText="1"/>
    </xf>
    <xf numFmtId="0" fontId="30" fillId="2" borderId="0" xfId="0" applyFont="1" applyFill="1" applyAlignment="1">
      <alignment horizontal="left" vertical="center" wrapText="1"/>
    </xf>
    <xf numFmtId="0" fontId="7" fillId="2" borderId="36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164" fontId="6" fillId="10" borderId="1" xfId="0" applyNumberFormat="1" applyFont="1" applyFill="1" applyBorder="1" applyAlignment="1">
      <alignment horizontal="right" vertical="center" wrapText="1"/>
    </xf>
    <xf numFmtId="164" fontId="6" fillId="10" borderId="12" xfId="0" applyNumberFormat="1" applyFont="1" applyFill="1" applyBorder="1" applyAlignment="1">
      <alignment horizontal="right" vertical="center" wrapText="1"/>
    </xf>
    <xf numFmtId="0" fontId="0" fillId="10" borderId="1" xfId="0" applyFill="1" applyBorder="1" applyAlignment="1">
      <alignment vertical="center" wrapText="1"/>
    </xf>
    <xf numFmtId="0" fontId="14" fillId="9" borderId="43" xfId="0" applyFont="1" applyFill="1" applyBorder="1" applyAlignment="1">
      <alignment horizontal="center" vertical="center" wrapText="1"/>
    </xf>
    <xf numFmtId="0" fontId="14" fillId="11" borderId="20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left" vertical="center" wrapText="1"/>
    </xf>
    <xf numFmtId="0" fontId="9" fillId="11" borderId="16" xfId="0" applyFont="1" applyFill="1" applyBorder="1" applyAlignment="1">
      <alignment vertical="center" wrapText="1"/>
    </xf>
    <xf numFmtId="0" fontId="3" fillId="11" borderId="0" xfId="0" applyFont="1" applyFill="1"/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1" fillId="8" borderId="49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horizontal="left" vertical="center" wrapText="1"/>
    </xf>
    <xf numFmtId="0" fontId="25" fillId="6" borderId="45" xfId="0" applyFont="1" applyFill="1" applyBorder="1" applyAlignment="1">
      <alignment horizontal="left" vertical="center" wrapText="1"/>
    </xf>
    <xf numFmtId="0" fontId="25" fillId="6" borderId="46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9" fillId="11" borderId="23" xfId="0" applyFont="1" applyFill="1" applyBorder="1" applyAlignment="1">
      <alignment horizontal="left" vertical="center" wrapText="1"/>
    </xf>
    <xf numFmtId="0" fontId="9" fillId="11" borderId="44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34" fillId="8" borderId="49" xfId="0" applyFont="1" applyFill="1" applyBorder="1" applyAlignment="1">
      <alignment horizontal="left" vertical="center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48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1311090</xdr:colOff>
      <xdr:row>0</xdr:row>
      <xdr:rowOff>190500</xdr:rowOff>
    </xdr:from>
    <xdr:to>
      <xdr:col>3</xdr:col>
      <xdr:colOff>3839541</xdr:colOff>
      <xdr:row>0</xdr:row>
      <xdr:rowOff>2073982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3F4EDC17-7499-4019-BDD9-0DB34C3B0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161" y="190500"/>
          <a:ext cx="11767701" cy="18834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896469</xdr:colOff>
      <xdr:row>0</xdr:row>
      <xdr:rowOff>11203</xdr:rowOff>
    </xdr:from>
    <xdr:to>
      <xdr:col>10</xdr:col>
      <xdr:colOff>271303</xdr:colOff>
      <xdr:row>1</xdr:row>
      <xdr:rowOff>602815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2BED323-9267-4B0D-881C-BB6B471E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8793" y="11203"/>
          <a:ext cx="7537519" cy="1207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3581399</xdr:colOff>
      <xdr:row>0</xdr:row>
      <xdr:rowOff>1</xdr:rowOff>
    </xdr:from>
    <xdr:to>
      <xdr:col>6</xdr:col>
      <xdr:colOff>239168</xdr:colOff>
      <xdr:row>4</xdr:row>
      <xdr:rowOff>136311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CE64483-86FA-4E43-BF91-B95C2A70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49" y="1"/>
          <a:ext cx="5610709" cy="8983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4270002</xdr:colOff>
      <xdr:row>0</xdr:row>
      <xdr:rowOff>0</xdr:rowOff>
    </xdr:from>
    <xdr:to>
      <xdr:col>7</xdr:col>
      <xdr:colOff>311448</xdr:colOff>
      <xdr:row>4</xdr:row>
      <xdr:rowOff>136310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9F6DEC1-9B18-4D6F-8897-F72D746C5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473" y="0"/>
          <a:ext cx="5611269" cy="8983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0</xdr:row>
      <xdr:rowOff>68037</xdr:rowOff>
    </xdr:from>
    <xdr:to>
      <xdr:col>1</xdr:col>
      <xdr:colOff>7243967</xdr:colOff>
      <xdr:row>1</xdr:row>
      <xdr:rowOff>981724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1CEB102-D770-433D-B1D8-91DEED14A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429" y="68037"/>
          <a:ext cx="6896584" cy="1104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topLeftCell="A22" zoomScale="70" zoomScaleNormal="70" workbookViewId="0">
      <selection activeCell="B14" sqref="B14:B15"/>
    </sheetView>
  </sheetViews>
  <sheetFormatPr defaultRowHeight="15" x14ac:dyDescent="0.25"/>
  <cols>
    <col min="1" max="1" width="2" style="4" customWidth="1"/>
    <col min="2" max="2" width="63.85546875" style="12" customWidth="1"/>
    <col min="3" max="3" width="74.7109375" style="12" customWidth="1"/>
    <col min="4" max="4" width="73" style="12" customWidth="1"/>
    <col min="5" max="5" width="1.42578125" style="4" customWidth="1"/>
    <col min="6" max="6" width="29.5703125" style="4" customWidth="1"/>
    <col min="7" max="7" width="22" style="4" customWidth="1"/>
    <col min="8" max="16384" width="9.140625" style="4"/>
  </cols>
  <sheetData>
    <row r="1" spans="2:7" ht="170.25" customHeight="1" thickBot="1" x14ac:dyDescent="0.3">
      <c r="B1" s="146"/>
      <c r="C1" s="146"/>
      <c r="D1" s="146"/>
    </row>
    <row r="2" spans="2:7" ht="22.5" customHeight="1" x14ac:dyDescent="0.25">
      <c r="B2" s="116"/>
      <c r="C2" s="116"/>
      <c r="D2" s="116"/>
      <c r="F2" s="21"/>
    </row>
    <row r="3" spans="2:7" ht="105" customHeight="1" x14ac:dyDescent="0.25">
      <c r="B3" s="143" t="s">
        <v>73</v>
      </c>
      <c r="C3" s="144"/>
      <c r="D3" s="144"/>
      <c r="E3" s="145"/>
      <c r="F3" s="21"/>
    </row>
    <row r="4" spans="2:7" ht="99.75" customHeight="1" x14ac:dyDescent="0.25">
      <c r="B4" s="143" t="s">
        <v>74</v>
      </c>
      <c r="C4" s="144"/>
      <c r="D4" s="144"/>
      <c r="E4" s="145"/>
      <c r="F4" s="21"/>
    </row>
    <row r="5" spans="2:7" ht="122.25" customHeight="1" x14ac:dyDescent="0.25">
      <c r="B5" s="143" t="s">
        <v>75</v>
      </c>
      <c r="C5" s="144"/>
      <c r="D5" s="144"/>
      <c r="E5" s="145"/>
      <c r="F5" s="21"/>
    </row>
    <row r="6" spans="2:7" ht="51" customHeight="1" x14ac:dyDescent="0.25">
      <c r="B6" s="143" t="s">
        <v>76</v>
      </c>
      <c r="C6" s="144"/>
      <c r="D6" s="144"/>
      <c r="E6" s="145"/>
      <c r="F6" s="21"/>
    </row>
    <row r="7" spans="2:7" ht="18.75" customHeight="1" x14ac:dyDescent="0.25">
      <c r="B7" s="81"/>
    </row>
    <row r="8" spans="2:7" ht="18.75" customHeight="1" x14ac:dyDescent="0.25">
      <c r="B8" s="45"/>
      <c r="C8" s="12" t="s">
        <v>83</v>
      </c>
    </row>
    <row r="9" spans="2:7" ht="18.75" customHeight="1" x14ac:dyDescent="0.25">
      <c r="B9" s="138"/>
      <c r="C9" s="12" t="s">
        <v>55</v>
      </c>
    </row>
    <row r="10" spans="2:7" ht="18.75" customHeight="1" thickBot="1" x14ac:dyDescent="0.3">
      <c r="B10" s="10"/>
    </row>
    <row r="11" spans="2:7" ht="24.75" customHeight="1" x14ac:dyDescent="0.25">
      <c r="B11" s="147" t="s">
        <v>12</v>
      </c>
      <c r="C11" s="148"/>
      <c r="D11" s="149"/>
    </row>
    <row r="12" spans="2:7" s="7" customFormat="1" ht="37.5" customHeight="1" x14ac:dyDescent="0.25">
      <c r="B12" s="134" t="s">
        <v>7</v>
      </c>
      <c r="C12" s="135" t="s">
        <v>8</v>
      </c>
      <c r="D12" s="133" t="s">
        <v>67</v>
      </c>
      <c r="E12" s="4"/>
    </row>
    <row r="13" spans="2:7" ht="21.75" customHeight="1" x14ac:dyDescent="0.25">
      <c r="B13" s="136" t="s">
        <v>51</v>
      </c>
      <c r="C13" s="117"/>
      <c r="D13" s="79" t="s">
        <v>52</v>
      </c>
      <c r="G13" s="140"/>
    </row>
    <row r="14" spans="2:7" ht="26.25" customHeight="1" x14ac:dyDescent="0.25">
      <c r="B14" s="152" t="s">
        <v>9</v>
      </c>
      <c r="C14" s="142" t="s">
        <v>60</v>
      </c>
      <c r="D14" s="77" t="s">
        <v>19</v>
      </c>
    </row>
    <row r="15" spans="2:7" ht="90" customHeight="1" x14ac:dyDescent="0.25">
      <c r="B15" s="153"/>
      <c r="C15" s="69" t="s">
        <v>58</v>
      </c>
      <c r="D15" s="67" t="s">
        <v>41</v>
      </c>
      <c r="F15" s="21"/>
    </row>
    <row r="16" spans="2:7" ht="24.75" customHeight="1" x14ac:dyDescent="0.25">
      <c r="B16" s="136" t="s">
        <v>53</v>
      </c>
      <c r="C16" s="118"/>
      <c r="D16" s="68" t="s">
        <v>4</v>
      </c>
    </row>
    <row r="17" spans="2:6" ht="50.25" customHeight="1" x14ac:dyDescent="0.25">
      <c r="B17" s="161" t="s">
        <v>32</v>
      </c>
      <c r="C17" s="158" t="s">
        <v>10</v>
      </c>
      <c r="D17" s="67" t="s">
        <v>5</v>
      </c>
    </row>
    <row r="18" spans="2:6" ht="43.5" customHeight="1" x14ac:dyDescent="0.25">
      <c r="B18" s="161"/>
      <c r="C18" s="159"/>
      <c r="D18" s="67" t="s">
        <v>6</v>
      </c>
    </row>
    <row r="19" spans="2:6" ht="43.5" customHeight="1" x14ac:dyDescent="0.25">
      <c r="B19" s="161"/>
      <c r="C19" s="160"/>
      <c r="D19" s="67" t="s">
        <v>43</v>
      </c>
      <c r="F19" s="21"/>
    </row>
    <row r="20" spans="2:6" ht="104.25" customHeight="1" x14ac:dyDescent="0.25">
      <c r="B20" s="137" t="s">
        <v>71</v>
      </c>
      <c r="C20" s="125" t="s">
        <v>70</v>
      </c>
      <c r="D20" s="68" t="s">
        <v>42</v>
      </c>
    </row>
    <row r="21" spans="2:6" ht="63" customHeight="1" x14ac:dyDescent="0.25">
      <c r="B21" s="136" t="s">
        <v>54</v>
      </c>
      <c r="C21" s="69" t="s">
        <v>61</v>
      </c>
      <c r="D21" s="68" t="s">
        <v>44</v>
      </c>
    </row>
    <row r="22" spans="2:6" ht="41.25" customHeight="1" x14ac:dyDescent="0.25">
      <c r="B22" s="78" t="s">
        <v>62</v>
      </c>
      <c r="C22" s="150" t="s">
        <v>64</v>
      </c>
      <c r="D22" s="76" t="s">
        <v>46</v>
      </c>
    </row>
    <row r="23" spans="2:6" ht="51" customHeight="1" x14ac:dyDescent="0.25">
      <c r="B23" s="61" t="s">
        <v>63</v>
      </c>
      <c r="C23" s="151"/>
      <c r="D23" s="76" t="s">
        <v>47</v>
      </c>
      <c r="F23" s="21"/>
    </row>
    <row r="24" spans="2:6" ht="153.75" customHeight="1" x14ac:dyDescent="0.25">
      <c r="B24" s="137" t="s">
        <v>59</v>
      </c>
      <c r="C24" s="69" t="s">
        <v>24</v>
      </c>
      <c r="D24" s="80" t="s">
        <v>50</v>
      </c>
    </row>
    <row r="25" spans="2:6" ht="114.75" customHeight="1" x14ac:dyDescent="0.25">
      <c r="B25" s="154" t="s">
        <v>65</v>
      </c>
      <c r="C25" s="156" t="s">
        <v>11</v>
      </c>
      <c r="D25" s="80" t="s">
        <v>48</v>
      </c>
    </row>
    <row r="26" spans="2:6" ht="40.5" customHeight="1" thickBot="1" x14ac:dyDescent="0.3">
      <c r="B26" s="155"/>
      <c r="C26" s="157"/>
      <c r="D26" s="75" t="s">
        <v>49</v>
      </c>
      <c r="F26" s="21"/>
    </row>
    <row r="27" spans="2:6" ht="65.25" customHeight="1" x14ac:dyDescent="0.25"/>
  </sheetData>
  <mergeCells count="12">
    <mergeCell ref="B25:B26"/>
    <mergeCell ref="C25:C26"/>
    <mergeCell ref="C17:C19"/>
    <mergeCell ref="B17:B19"/>
    <mergeCell ref="B3:E3"/>
    <mergeCell ref="B1:D1"/>
    <mergeCell ref="B11:D11"/>
    <mergeCell ref="C22:C23"/>
    <mergeCell ref="B4:E4"/>
    <mergeCell ref="B5:E5"/>
    <mergeCell ref="B6:E6"/>
    <mergeCell ref="B14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5"/>
  <sheetViews>
    <sheetView zoomScale="70" zoomScaleNormal="70" workbookViewId="0">
      <selection activeCell="G3" sqref="G3"/>
    </sheetView>
  </sheetViews>
  <sheetFormatPr defaultRowHeight="15.75" x14ac:dyDescent="0.25"/>
  <cols>
    <col min="1" max="1" width="1.85546875" style="16" customWidth="1"/>
    <col min="2" max="2" width="17.85546875" customWidth="1"/>
    <col min="3" max="3" width="18" customWidth="1"/>
    <col min="4" max="4" width="16.140625" customWidth="1"/>
    <col min="5" max="5" width="14" style="3" customWidth="1"/>
    <col min="6" max="6" width="19" style="3" customWidth="1"/>
    <col min="7" max="9" width="19.140625" style="3" customWidth="1"/>
    <col min="10" max="10" width="15.7109375" style="3" customWidth="1"/>
    <col min="11" max="11" width="14.85546875" style="3" customWidth="1"/>
    <col min="12" max="12" width="16" style="3" customWidth="1"/>
    <col min="13" max="13" width="15.28515625" style="3" customWidth="1"/>
    <col min="14" max="14" width="14.28515625" style="3" customWidth="1"/>
    <col min="15" max="15" width="16.85546875" customWidth="1"/>
    <col min="16" max="16" width="16" customWidth="1"/>
    <col min="17" max="17" width="15.7109375" style="16" customWidth="1"/>
    <col min="18" max="18" width="15.140625" style="16" customWidth="1"/>
    <col min="19" max="19" width="15.28515625" style="16" customWidth="1"/>
    <col min="20" max="20" width="13.5703125" style="16" customWidth="1"/>
    <col min="21" max="21" width="13.28515625" style="16" customWidth="1"/>
    <col min="22" max="24" width="15.5703125" style="16" customWidth="1"/>
    <col min="25" max="71" width="9.140625" style="16"/>
  </cols>
  <sheetData>
    <row r="1" spans="2:80" s="16" customFormat="1" ht="48.75" customHeight="1" x14ac:dyDescent="0.25"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5"/>
    </row>
    <row r="2" spans="2:80" s="16" customFormat="1" ht="48.75" customHeight="1" x14ac:dyDescent="0.25"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5"/>
    </row>
    <row r="3" spans="2:80" s="16" customFormat="1" ht="23.25" customHeight="1" thickBot="1" x14ac:dyDescent="0.3">
      <c r="B3" s="165" t="s">
        <v>84</v>
      </c>
      <c r="C3" s="165"/>
      <c r="D3" s="165"/>
      <c r="E3" s="165"/>
      <c r="F3" s="129"/>
      <c r="G3" s="129"/>
      <c r="H3" s="129"/>
      <c r="I3" s="129"/>
      <c r="J3" s="129"/>
      <c r="K3" s="129"/>
      <c r="L3" s="129"/>
      <c r="M3" s="129"/>
      <c r="N3" s="15"/>
    </row>
    <row r="4" spans="2:80" s="16" customFormat="1" ht="23.25" customHeight="1" thickTop="1" x14ac:dyDescent="0.25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5"/>
    </row>
    <row r="5" spans="2:80" s="2" customFormat="1" ht="29.25" customHeight="1" x14ac:dyDescent="0.25">
      <c r="B5" s="17" t="s">
        <v>13</v>
      </c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80" s="2" customFormat="1" ht="36.75" customHeight="1" x14ac:dyDescent="0.5">
      <c r="B6" s="22" t="s">
        <v>37</v>
      </c>
      <c r="E6" s="18"/>
      <c r="F6" s="18"/>
      <c r="G6" s="18"/>
      <c r="H6" s="18"/>
      <c r="I6" s="18"/>
      <c r="J6" s="18"/>
      <c r="K6" s="18"/>
      <c r="L6" s="74"/>
      <c r="M6" s="19"/>
      <c r="N6" s="19"/>
    </row>
    <row r="7" spans="2:80" s="2" customFormat="1" ht="24.75" customHeight="1" x14ac:dyDescent="0.25">
      <c r="B7" s="164" t="s">
        <v>35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2:80" s="2" customFormat="1" ht="7.5" customHeight="1" thickBot="1" x14ac:dyDescent="0.3">
      <c r="B8" s="18"/>
      <c r="E8" s="18"/>
      <c r="F8" s="18"/>
      <c r="G8" s="18"/>
      <c r="H8" s="18"/>
      <c r="I8" s="18"/>
      <c r="J8" s="18"/>
      <c r="K8" s="18"/>
      <c r="L8" s="18"/>
      <c r="M8" s="19"/>
      <c r="N8" s="19"/>
    </row>
    <row r="9" spans="2:80" ht="66.75" customHeight="1" x14ac:dyDescent="0.25">
      <c r="B9" s="64" t="s">
        <v>23</v>
      </c>
      <c r="C9" s="65" t="s">
        <v>30</v>
      </c>
      <c r="D9" s="65" t="s">
        <v>25</v>
      </c>
      <c r="E9" s="66" t="s">
        <v>26</v>
      </c>
      <c r="F9" s="91" t="s">
        <v>15</v>
      </c>
      <c r="G9" s="92" t="s">
        <v>16</v>
      </c>
      <c r="H9" s="92" t="s">
        <v>17</v>
      </c>
      <c r="I9" s="92" t="s">
        <v>14</v>
      </c>
      <c r="J9" s="93" t="s">
        <v>31</v>
      </c>
      <c r="K9" s="23" t="s">
        <v>77</v>
      </c>
      <c r="L9" s="24" t="s">
        <v>27</v>
      </c>
      <c r="M9" s="25" t="s">
        <v>38</v>
      </c>
      <c r="N9" s="23" t="s">
        <v>20</v>
      </c>
      <c r="O9" s="24" t="s">
        <v>27</v>
      </c>
      <c r="P9" s="25" t="s">
        <v>57</v>
      </c>
      <c r="Q9" s="23" t="s">
        <v>21</v>
      </c>
      <c r="R9" s="24" t="s">
        <v>27</v>
      </c>
      <c r="S9" s="25" t="s">
        <v>40</v>
      </c>
      <c r="T9" s="23" t="s">
        <v>22</v>
      </c>
      <c r="U9" s="24" t="s">
        <v>27</v>
      </c>
      <c r="V9" s="25" t="s">
        <v>39</v>
      </c>
      <c r="W9" s="23" t="s">
        <v>29</v>
      </c>
      <c r="X9" s="25" t="s">
        <v>28</v>
      </c>
      <c r="BT9" s="16"/>
      <c r="BU9" s="16"/>
      <c r="BV9" s="16"/>
      <c r="BW9" s="16"/>
      <c r="BX9" s="16"/>
      <c r="BY9" s="16"/>
      <c r="BZ9" s="16"/>
      <c r="CA9" s="16"/>
      <c r="CB9" s="16"/>
    </row>
    <row r="10" spans="2:80" ht="40.5" customHeight="1" x14ac:dyDescent="0.25">
      <c r="B10" s="82"/>
      <c r="C10" s="83"/>
      <c r="D10" s="84"/>
      <c r="E10" s="85"/>
      <c r="F10" s="95">
        <v>0</v>
      </c>
      <c r="G10" s="96">
        <v>0</v>
      </c>
      <c r="H10" s="96">
        <v>0</v>
      </c>
      <c r="I10" s="96">
        <v>0</v>
      </c>
      <c r="J10" s="97">
        <v>0</v>
      </c>
      <c r="K10" s="94">
        <f>C10+D10+E10+F10+G10</f>
        <v>0</v>
      </c>
      <c r="L10" s="106"/>
      <c r="M10" s="26">
        <f>K10*L10</f>
        <v>0</v>
      </c>
      <c r="N10" s="94">
        <f>F10+G10+H10+I10+J10</f>
        <v>0</v>
      </c>
      <c r="O10" s="106"/>
      <c r="P10" s="26">
        <f>N10*O10</f>
        <v>0</v>
      </c>
      <c r="Q10" s="104">
        <v>0</v>
      </c>
      <c r="R10" s="106"/>
      <c r="S10" s="26">
        <f>Q10*R10</f>
        <v>0</v>
      </c>
      <c r="T10" s="104">
        <v>0</v>
      </c>
      <c r="U10" s="106"/>
      <c r="V10" s="26">
        <f>T10*U10</f>
        <v>0</v>
      </c>
      <c r="W10" s="29">
        <f>N10+Q10+T10</f>
        <v>0</v>
      </c>
      <c r="X10" s="26">
        <f>P10+S10+V10</f>
        <v>0</v>
      </c>
      <c r="BT10" s="16"/>
      <c r="BU10" s="16"/>
      <c r="BV10" s="16"/>
      <c r="BW10" s="16"/>
      <c r="BX10" s="16"/>
      <c r="BY10" s="16"/>
      <c r="BZ10" s="16"/>
      <c r="CA10" s="16"/>
      <c r="CB10" s="16"/>
    </row>
    <row r="11" spans="2:80" ht="35.25" customHeight="1" x14ac:dyDescent="0.25">
      <c r="B11" s="82"/>
      <c r="C11" s="83"/>
      <c r="D11" s="84"/>
      <c r="E11" s="85"/>
      <c r="F11" s="98">
        <v>0</v>
      </c>
      <c r="G11" s="99">
        <v>0</v>
      </c>
      <c r="H11" s="99">
        <v>0</v>
      </c>
      <c r="I11" s="99">
        <v>0</v>
      </c>
      <c r="J11" s="100">
        <v>0</v>
      </c>
      <c r="K11" s="94">
        <f>C11+D11+E11+F11+G11</f>
        <v>0</v>
      </c>
      <c r="L11" s="106"/>
      <c r="M11" s="26">
        <f t="shared" ref="M11:M13" si="0">K11*L11</f>
        <v>0</v>
      </c>
      <c r="N11" s="94">
        <f>F11+G11+H11+I11+J11</f>
        <v>0</v>
      </c>
      <c r="O11" s="106"/>
      <c r="P11" s="26">
        <f t="shared" ref="P11:P13" si="1">N11*O11</f>
        <v>0</v>
      </c>
      <c r="Q11" s="104">
        <v>0</v>
      </c>
      <c r="R11" s="106"/>
      <c r="S11" s="26">
        <f t="shared" ref="S11:S13" si="2">Q11*R11</f>
        <v>0</v>
      </c>
      <c r="T11" s="104">
        <v>0</v>
      </c>
      <c r="U11" s="106"/>
      <c r="V11" s="26">
        <f t="shared" ref="V11:V12" si="3">T11*U11</f>
        <v>0</v>
      </c>
      <c r="W11" s="29">
        <f>N11+Q11+T11</f>
        <v>0</v>
      </c>
      <c r="X11" s="26">
        <f t="shared" ref="X11:X13" si="4">P11+S11+V11</f>
        <v>0</v>
      </c>
      <c r="BT11" s="16"/>
      <c r="BU11" s="16"/>
      <c r="BV11" s="16"/>
      <c r="BW11" s="16"/>
      <c r="BX11" s="16"/>
      <c r="BY11" s="16"/>
      <c r="BZ11" s="16"/>
      <c r="CA11" s="16"/>
      <c r="CB11" s="16"/>
    </row>
    <row r="12" spans="2:80" ht="35.25" customHeight="1" thickBot="1" x14ac:dyDescent="0.3">
      <c r="B12" s="87"/>
      <c r="C12" s="88"/>
      <c r="D12" s="89"/>
      <c r="E12" s="90"/>
      <c r="F12" s="101">
        <v>0</v>
      </c>
      <c r="G12" s="102">
        <v>0</v>
      </c>
      <c r="H12" s="102">
        <v>0</v>
      </c>
      <c r="I12" s="102">
        <v>0</v>
      </c>
      <c r="J12" s="103">
        <v>0</v>
      </c>
      <c r="K12" s="94">
        <f>C12+D12+E12+F12+G12</f>
        <v>0</v>
      </c>
      <c r="L12" s="86"/>
      <c r="M12" s="26">
        <f t="shared" si="0"/>
        <v>0</v>
      </c>
      <c r="N12" s="94">
        <f>F12+G12+H12+I12+J12</f>
        <v>0</v>
      </c>
      <c r="O12" s="86"/>
      <c r="P12" s="26">
        <f t="shared" si="1"/>
        <v>0</v>
      </c>
      <c r="Q12" s="104">
        <v>0</v>
      </c>
      <c r="R12" s="86"/>
      <c r="S12" s="26">
        <f t="shared" si="2"/>
        <v>0</v>
      </c>
      <c r="T12" s="104">
        <v>0</v>
      </c>
      <c r="U12" s="86"/>
      <c r="V12" s="26">
        <f t="shared" si="3"/>
        <v>0</v>
      </c>
      <c r="W12" s="29">
        <f>N12+Q12+T12</f>
        <v>0</v>
      </c>
      <c r="X12" s="26">
        <f t="shared" si="4"/>
        <v>0</v>
      </c>
      <c r="BT12" s="16"/>
      <c r="BU12" s="16"/>
      <c r="BV12" s="16"/>
      <c r="BW12" s="16"/>
      <c r="BX12" s="16"/>
      <c r="BY12" s="16"/>
      <c r="BZ12" s="16"/>
      <c r="CA12" s="16"/>
      <c r="CB12" s="16"/>
    </row>
    <row r="13" spans="2:80" ht="34.5" customHeight="1" thickBot="1" x14ac:dyDescent="0.3">
      <c r="B13" s="15"/>
      <c r="C13" s="15"/>
      <c r="D13" s="15"/>
      <c r="E13" s="15"/>
      <c r="F13" s="15"/>
      <c r="G13" s="15"/>
      <c r="H13" s="15"/>
      <c r="I13" s="15"/>
      <c r="J13" s="15"/>
      <c r="K13" s="27">
        <f>SUM(K10:K12)</f>
        <v>0</v>
      </c>
      <c r="L13" s="28"/>
      <c r="M13" s="62">
        <f t="shared" si="0"/>
        <v>0</v>
      </c>
      <c r="N13" s="27">
        <f>SUM(N10:N12)</f>
        <v>0</v>
      </c>
      <c r="O13" s="28"/>
      <c r="P13" s="62">
        <f t="shared" si="1"/>
        <v>0</v>
      </c>
      <c r="Q13" s="27">
        <f>SUM(Q10:Q12)</f>
        <v>0</v>
      </c>
      <c r="R13" s="28"/>
      <c r="S13" s="62">
        <f t="shared" si="2"/>
        <v>0</v>
      </c>
      <c r="T13" s="27">
        <f>SUM(T10:T12)</f>
        <v>0</v>
      </c>
      <c r="U13" s="28"/>
      <c r="V13" s="62">
        <f>T13*U13</f>
        <v>0</v>
      </c>
      <c r="W13" s="30"/>
      <c r="X13" s="62">
        <f t="shared" si="4"/>
        <v>0</v>
      </c>
      <c r="BT13" s="16"/>
      <c r="BU13" s="16"/>
      <c r="BV13" s="16"/>
      <c r="BW13" s="16"/>
      <c r="BX13" s="16"/>
      <c r="BY13" s="16"/>
      <c r="BZ13" s="16"/>
      <c r="CA13" s="16"/>
      <c r="CB13" s="16"/>
    </row>
    <row r="14" spans="2:80" ht="34.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2:80" ht="27" customHeight="1" x14ac:dyDescent="0.25">
      <c r="B15" s="164" t="s">
        <v>36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2:80" ht="5.25" customHeight="1" thickBot="1" x14ac:dyDescent="0.3">
      <c r="B16" s="18"/>
      <c r="C16" s="2"/>
      <c r="D16" s="2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2"/>
      <c r="P16" s="2"/>
    </row>
    <row r="17" spans="2:80" ht="66.75" customHeight="1" x14ac:dyDescent="0.25">
      <c r="B17" s="64" t="s">
        <v>23</v>
      </c>
      <c r="C17" s="65" t="s">
        <v>30</v>
      </c>
      <c r="D17" s="65" t="s">
        <v>25</v>
      </c>
      <c r="E17" s="66" t="s">
        <v>26</v>
      </c>
      <c r="F17" s="64" t="s">
        <v>15</v>
      </c>
      <c r="G17" s="65" t="s">
        <v>16</v>
      </c>
      <c r="H17" s="65" t="s">
        <v>17</v>
      </c>
      <c r="I17" s="65" t="s">
        <v>14</v>
      </c>
      <c r="J17" s="66" t="s">
        <v>31</v>
      </c>
      <c r="K17" s="23" t="s">
        <v>77</v>
      </c>
      <c r="L17" s="24" t="s">
        <v>27</v>
      </c>
      <c r="M17" s="25" t="s">
        <v>38</v>
      </c>
      <c r="N17" s="23" t="s">
        <v>20</v>
      </c>
      <c r="O17" s="24" t="s">
        <v>27</v>
      </c>
      <c r="P17" s="25" t="s">
        <v>57</v>
      </c>
      <c r="Q17" s="23" t="s">
        <v>21</v>
      </c>
      <c r="R17" s="24" t="s">
        <v>27</v>
      </c>
      <c r="S17" s="25" t="s">
        <v>40</v>
      </c>
      <c r="T17" s="23" t="s">
        <v>22</v>
      </c>
      <c r="U17" s="24" t="s">
        <v>27</v>
      </c>
      <c r="V17" s="25" t="s">
        <v>39</v>
      </c>
      <c r="W17" s="23" t="s">
        <v>29</v>
      </c>
      <c r="X17" s="25" t="s">
        <v>28</v>
      </c>
      <c r="BT17" s="16"/>
      <c r="BU17" s="16"/>
      <c r="BV17" s="16"/>
      <c r="BW17" s="16"/>
      <c r="BX17" s="16"/>
      <c r="BY17" s="16"/>
      <c r="BZ17" s="16"/>
      <c r="CA17" s="16"/>
      <c r="CB17" s="16"/>
    </row>
    <row r="18" spans="2:80" ht="40.5" customHeight="1" x14ac:dyDescent="0.25">
      <c r="B18" s="82"/>
      <c r="C18" s="83"/>
      <c r="D18" s="84"/>
      <c r="E18" s="107"/>
      <c r="F18" s="95">
        <v>0</v>
      </c>
      <c r="G18" s="96">
        <v>0</v>
      </c>
      <c r="H18" s="96">
        <v>0</v>
      </c>
      <c r="I18" s="96">
        <v>0</v>
      </c>
      <c r="J18" s="97">
        <v>0</v>
      </c>
      <c r="K18" s="94">
        <f>C18+D18+E18+F18+G18</f>
        <v>0</v>
      </c>
      <c r="L18" s="106"/>
      <c r="M18" s="26">
        <f>K18*L18</f>
        <v>0</v>
      </c>
      <c r="N18" s="94">
        <f>F18+G18+H18+I18+J18</f>
        <v>0</v>
      </c>
      <c r="O18" s="106"/>
      <c r="P18" s="26">
        <f>N18*O18</f>
        <v>0</v>
      </c>
      <c r="Q18" s="104">
        <v>0</v>
      </c>
      <c r="R18" s="106"/>
      <c r="S18" s="26">
        <f>Q18*R18</f>
        <v>0</v>
      </c>
      <c r="T18" s="104">
        <v>0</v>
      </c>
      <c r="U18" s="106"/>
      <c r="V18" s="26">
        <f>T18*U18</f>
        <v>0</v>
      </c>
      <c r="W18" s="29">
        <f>N18+Q18+T18</f>
        <v>0</v>
      </c>
      <c r="X18" s="26">
        <f>P18+S18+V18</f>
        <v>0</v>
      </c>
      <c r="BT18" s="16"/>
      <c r="BU18" s="16"/>
      <c r="BV18" s="16"/>
      <c r="BW18" s="16"/>
      <c r="BX18" s="16"/>
      <c r="BY18" s="16"/>
      <c r="BZ18" s="16"/>
      <c r="CA18" s="16"/>
      <c r="CB18" s="16"/>
    </row>
    <row r="19" spans="2:80" ht="35.25" customHeight="1" x14ac:dyDescent="0.25">
      <c r="B19" s="82"/>
      <c r="C19" s="83"/>
      <c r="D19" s="84"/>
      <c r="E19" s="107"/>
      <c r="F19" s="98">
        <v>0</v>
      </c>
      <c r="G19" s="99">
        <v>0</v>
      </c>
      <c r="H19" s="99">
        <v>0</v>
      </c>
      <c r="I19" s="99">
        <v>0</v>
      </c>
      <c r="J19" s="100">
        <v>0</v>
      </c>
      <c r="K19" s="94">
        <f>C19+D19+E19+F19+G19</f>
        <v>0</v>
      </c>
      <c r="L19" s="106"/>
      <c r="M19" s="26">
        <f t="shared" ref="M19:M21" si="5">K19*L19</f>
        <v>0</v>
      </c>
      <c r="N19" s="94">
        <f>F19+G19+H19+I19+J19</f>
        <v>0</v>
      </c>
      <c r="O19" s="106"/>
      <c r="P19" s="26">
        <f t="shared" ref="P19:P21" si="6">N19*O19</f>
        <v>0</v>
      </c>
      <c r="Q19" s="104">
        <v>0</v>
      </c>
      <c r="R19" s="106"/>
      <c r="S19" s="26">
        <f t="shared" ref="S19:S21" si="7">Q19*R19</f>
        <v>0</v>
      </c>
      <c r="T19" s="104">
        <v>0</v>
      </c>
      <c r="U19" s="106"/>
      <c r="V19" s="26">
        <f t="shared" ref="V19:V20" si="8">T19*U19</f>
        <v>0</v>
      </c>
      <c r="W19" s="29">
        <f>N19+Q19+T19</f>
        <v>0</v>
      </c>
      <c r="X19" s="26">
        <f t="shared" ref="X19:X21" si="9">P19+S19+V19</f>
        <v>0</v>
      </c>
      <c r="BT19" s="16"/>
      <c r="BU19" s="16"/>
      <c r="BV19" s="16"/>
      <c r="BW19" s="16"/>
      <c r="BX19" s="16"/>
      <c r="BY19" s="16"/>
      <c r="BZ19" s="16"/>
      <c r="CA19" s="16"/>
      <c r="CB19" s="16"/>
    </row>
    <row r="20" spans="2:80" ht="35.25" customHeight="1" thickBot="1" x14ac:dyDescent="0.3">
      <c r="B20" s="87"/>
      <c r="C20" s="88"/>
      <c r="D20" s="89"/>
      <c r="E20" s="108"/>
      <c r="F20" s="101">
        <v>0</v>
      </c>
      <c r="G20" s="102">
        <v>0</v>
      </c>
      <c r="H20" s="102">
        <v>0</v>
      </c>
      <c r="I20" s="102">
        <v>0</v>
      </c>
      <c r="J20" s="103">
        <v>0</v>
      </c>
      <c r="K20" s="94">
        <f>C20+D20+E20+F20+G20</f>
        <v>0</v>
      </c>
      <c r="L20" s="86"/>
      <c r="M20" s="26">
        <f t="shared" si="5"/>
        <v>0</v>
      </c>
      <c r="N20" s="94">
        <f>F20+G20+H20+I20+J20</f>
        <v>0</v>
      </c>
      <c r="O20" s="86"/>
      <c r="P20" s="26">
        <f t="shared" si="6"/>
        <v>0</v>
      </c>
      <c r="Q20" s="104">
        <v>0</v>
      </c>
      <c r="R20" s="86"/>
      <c r="S20" s="26">
        <f t="shared" si="7"/>
        <v>0</v>
      </c>
      <c r="T20" s="104">
        <v>0</v>
      </c>
      <c r="U20" s="86"/>
      <c r="V20" s="26">
        <f t="shared" si="8"/>
        <v>0</v>
      </c>
      <c r="W20" s="29">
        <f>N20+Q20+T20</f>
        <v>0</v>
      </c>
      <c r="X20" s="26">
        <f t="shared" si="9"/>
        <v>0</v>
      </c>
      <c r="BT20" s="16"/>
      <c r="BU20" s="16"/>
      <c r="BV20" s="16"/>
      <c r="BW20" s="16"/>
      <c r="BX20" s="16"/>
      <c r="BY20" s="16"/>
      <c r="BZ20" s="16"/>
      <c r="CA20" s="16"/>
      <c r="CB20" s="16"/>
    </row>
    <row r="21" spans="2:80" ht="34.5" customHeight="1" thickBot="1" x14ac:dyDescent="0.3">
      <c r="B21" s="15"/>
      <c r="C21" s="15"/>
      <c r="D21" s="15"/>
      <c r="E21" s="15"/>
      <c r="F21" s="20"/>
      <c r="G21" s="15"/>
      <c r="H21" s="15"/>
      <c r="I21" s="15"/>
      <c r="J21" s="15"/>
      <c r="K21" s="27">
        <f>SUM(K18:K20)</f>
        <v>0</v>
      </c>
      <c r="L21" s="28"/>
      <c r="M21" s="62">
        <f t="shared" si="5"/>
        <v>0</v>
      </c>
      <c r="N21" s="27">
        <f>SUM(N18:N20)</f>
        <v>0</v>
      </c>
      <c r="O21" s="28"/>
      <c r="P21" s="62">
        <f t="shared" si="6"/>
        <v>0</v>
      </c>
      <c r="Q21" s="27">
        <f>SUM(Q18:Q20)</f>
        <v>0</v>
      </c>
      <c r="R21" s="28"/>
      <c r="S21" s="62">
        <f t="shared" si="7"/>
        <v>0</v>
      </c>
      <c r="T21" s="27">
        <f>SUM(T18:T20)</f>
        <v>0</v>
      </c>
      <c r="U21" s="28"/>
      <c r="V21" s="62">
        <f>T21*U21</f>
        <v>0</v>
      </c>
      <c r="W21" s="30"/>
      <c r="X21" s="62">
        <f t="shared" si="9"/>
        <v>0</v>
      </c>
      <c r="BT21" s="16"/>
      <c r="BU21" s="16"/>
      <c r="BV21" s="16"/>
      <c r="BW21" s="16"/>
      <c r="BX21" s="16"/>
      <c r="BY21" s="16"/>
      <c r="BZ21" s="16"/>
      <c r="CA21" s="16"/>
      <c r="CB21" s="16"/>
    </row>
    <row r="22" spans="2:80" ht="21.75" customHeight="1" x14ac:dyDescent="0.25">
      <c r="B22" s="15"/>
      <c r="C22" s="15"/>
      <c r="D22" s="15"/>
      <c r="E22" s="15"/>
      <c r="F22" s="20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80" ht="82.5" customHeight="1" x14ac:dyDescent="0.25">
      <c r="B23" s="162" t="s">
        <v>81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</row>
    <row r="24" spans="2:80" s="16" customFormat="1" x14ac:dyDescent="0.25"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80" s="16" customFormat="1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2:80" s="16" customFormat="1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80" s="16" customFormat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80" s="16" customFormat="1" x14ac:dyDescent="0.25"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80" s="16" customFormat="1" x14ac:dyDescent="0.25"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80" s="16" customFormat="1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80" s="16" customFormat="1" x14ac:dyDescent="0.25"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2:80" s="16" customFormat="1" x14ac:dyDescent="0.25"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5:14" s="16" customFormat="1" x14ac:dyDescent="0.25"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5:14" s="16" customFormat="1" x14ac:dyDescent="0.25"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5:14" s="16" customFormat="1" x14ac:dyDescent="0.25"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5:14" s="16" customFormat="1" x14ac:dyDescent="0.25"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5:14" s="16" customFormat="1" x14ac:dyDescent="0.25"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5:14" s="16" customFormat="1" x14ac:dyDescent="0.25"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5:14" s="16" customFormat="1" x14ac:dyDescent="0.25"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5:14" s="16" customFormat="1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5:14" s="16" customFormat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5:14" s="16" customFormat="1" x14ac:dyDescent="0.25"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5:14" s="16" customFormat="1" x14ac:dyDescent="0.25"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5:14" s="16" customFormat="1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5:14" s="16" customFormat="1" x14ac:dyDescent="0.25"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5:14" s="16" customFormat="1" x14ac:dyDescent="0.25"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5:14" s="16" customFormat="1" x14ac:dyDescent="0.25"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5:14" s="16" customFormat="1" x14ac:dyDescent="0.25"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5:14" s="16" customFormat="1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5:14" s="16" customFormat="1" x14ac:dyDescent="0.25"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5:14" s="16" customFormat="1" x14ac:dyDescent="0.25"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5:14" s="16" customFormat="1" x14ac:dyDescent="0.25"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5:14" s="16" customFormat="1" x14ac:dyDescent="0.25"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5:14" s="16" customFormat="1" x14ac:dyDescent="0.25"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5:14" s="16" customFormat="1" x14ac:dyDescent="0.25"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5:14" s="16" customFormat="1" x14ac:dyDescent="0.25"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5:14" s="16" customFormat="1" x14ac:dyDescent="0.25"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5:14" s="16" customFormat="1" x14ac:dyDescent="0.25"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5:14" s="16" customFormat="1" x14ac:dyDescent="0.25"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5:14" s="16" customFormat="1" x14ac:dyDescent="0.25"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5:14" s="16" customFormat="1" x14ac:dyDescent="0.25"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5:14" s="16" customFormat="1" x14ac:dyDescent="0.25"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5:14" s="16" customFormat="1" x14ac:dyDescent="0.25"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5:14" s="16" customFormat="1" x14ac:dyDescent="0.25"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5:14" s="16" customFormat="1" x14ac:dyDescent="0.25"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5:14" s="16" customFormat="1" x14ac:dyDescent="0.25"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5:14" s="16" customFormat="1" x14ac:dyDescent="0.25"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5:14" s="16" customFormat="1" x14ac:dyDescent="0.25"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5:14" s="16" customFormat="1" x14ac:dyDescent="0.25"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5:14" s="16" customFormat="1" x14ac:dyDescent="0.25"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5:14" s="16" customFormat="1" x14ac:dyDescent="0.2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4" s="16" customFormat="1" x14ac:dyDescent="0.25"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5:14" s="16" customFormat="1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4" s="16" customFormat="1" x14ac:dyDescent="0.2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4" s="16" customFormat="1" x14ac:dyDescent="0.2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4" s="16" customFormat="1" x14ac:dyDescent="0.2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4" s="16" customFormat="1" x14ac:dyDescent="0.2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4" s="16" customFormat="1" x14ac:dyDescent="0.25"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5:14" s="16" customFormat="1" x14ac:dyDescent="0.25"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5:14" s="16" customFormat="1" x14ac:dyDescent="0.25"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5:14" s="16" customFormat="1" x14ac:dyDescent="0.25"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5:14" s="16" customFormat="1" x14ac:dyDescent="0.25"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5:14" s="16" customFormat="1" x14ac:dyDescent="0.25"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5:14" s="16" customFormat="1" x14ac:dyDescent="0.25"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5:14" s="16" customFormat="1" x14ac:dyDescent="0.25"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5:14" s="16" customFormat="1" x14ac:dyDescent="0.25"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5:14" s="16" customFormat="1" x14ac:dyDescent="0.25"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5:14" s="16" customFormat="1" x14ac:dyDescent="0.25"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5:14" s="16" customFormat="1" x14ac:dyDescent="0.25"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5:14" s="16" customFormat="1" x14ac:dyDescent="0.25"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5:14" s="16" customFormat="1" x14ac:dyDescent="0.25"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5:14" s="16" customFormat="1" x14ac:dyDescent="0.25"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5:14" s="16" customFormat="1" x14ac:dyDescent="0.25"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5:14" s="16" customFormat="1" x14ac:dyDescent="0.25"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5:14" s="16" customFormat="1" x14ac:dyDescent="0.25"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5:14" s="16" customFormat="1" x14ac:dyDescent="0.25"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5:14" s="16" customFormat="1" x14ac:dyDescent="0.25"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5:14" s="16" customFormat="1" x14ac:dyDescent="0.25"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5:14" s="16" customFormat="1" x14ac:dyDescent="0.25"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5:14" s="16" customFormat="1" x14ac:dyDescent="0.25"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5:14" s="16" customFormat="1" x14ac:dyDescent="0.25"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5:14" s="16" customFormat="1" x14ac:dyDescent="0.25"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5:14" s="16" customFormat="1" x14ac:dyDescent="0.25"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5:14" s="16" customFormat="1" x14ac:dyDescent="0.25"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5:14" s="16" customFormat="1" x14ac:dyDescent="0.25"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5:14" s="16" customFormat="1" x14ac:dyDescent="0.25"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5:14" s="16" customFormat="1" x14ac:dyDescent="0.25"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5:14" s="16" customFormat="1" x14ac:dyDescent="0.25"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5:14" s="16" customFormat="1" x14ac:dyDescent="0.25"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5:14" s="16" customFormat="1" x14ac:dyDescent="0.25"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5:14" s="16" customFormat="1" x14ac:dyDescent="0.25"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5:14" s="16" customFormat="1" x14ac:dyDescent="0.25"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5:14" s="16" customFormat="1" x14ac:dyDescent="0.25"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5:14" s="16" customFormat="1" x14ac:dyDescent="0.25"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5:14" s="16" customFormat="1" x14ac:dyDescent="0.25"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5:14" s="16" customFormat="1" x14ac:dyDescent="0.25"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5:14" s="16" customFormat="1" x14ac:dyDescent="0.25"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5:14" s="16" customFormat="1" x14ac:dyDescent="0.25"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5:14" s="16" customFormat="1" x14ac:dyDescent="0.25"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5:14" s="16" customFormat="1" x14ac:dyDescent="0.25"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5:14" s="16" customFormat="1" x14ac:dyDescent="0.25"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5:14" s="16" customFormat="1" x14ac:dyDescent="0.25"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5:14" s="16" customFormat="1" x14ac:dyDescent="0.25"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5:14" s="16" customFormat="1" x14ac:dyDescent="0.25"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5:14" s="16" customFormat="1" x14ac:dyDescent="0.25"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5:14" s="16" customFormat="1" x14ac:dyDescent="0.25"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5:14" s="16" customFormat="1" x14ac:dyDescent="0.25"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5:14" s="16" customFormat="1" x14ac:dyDescent="0.25"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5:14" s="16" customFormat="1" x14ac:dyDescent="0.25"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5:14" s="16" customFormat="1" x14ac:dyDescent="0.25"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5:14" s="16" customFormat="1" x14ac:dyDescent="0.25"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5:14" s="16" customFormat="1" x14ac:dyDescent="0.25"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5:14" s="16" customFormat="1" x14ac:dyDescent="0.25"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5:14" s="16" customFormat="1" x14ac:dyDescent="0.25"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5:14" s="16" customFormat="1" x14ac:dyDescent="0.25"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5:14" s="16" customFormat="1" x14ac:dyDescent="0.25"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5:14" s="16" customFormat="1" x14ac:dyDescent="0.25"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5:14" s="16" customFormat="1" x14ac:dyDescent="0.25"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5:14" s="16" customFormat="1" x14ac:dyDescent="0.25"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5:14" s="16" customFormat="1" x14ac:dyDescent="0.25"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5:14" s="16" customFormat="1" x14ac:dyDescent="0.25"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5:14" s="16" customFormat="1" x14ac:dyDescent="0.25"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5:14" s="16" customFormat="1" x14ac:dyDescent="0.25"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5:14" s="16" customFormat="1" x14ac:dyDescent="0.25"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5:14" s="16" customFormat="1" x14ac:dyDescent="0.25"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5:14" s="16" customFormat="1" x14ac:dyDescent="0.25"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5:14" s="16" customFormat="1" x14ac:dyDescent="0.25"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5:14" s="16" customFormat="1" x14ac:dyDescent="0.25"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5:14" s="16" customFormat="1" x14ac:dyDescent="0.25"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5:14" s="16" customFormat="1" x14ac:dyDescent="0.25"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5:14" s="16" customFormat="1" x14ac:dyDescent="0.25"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5:14" s="16" customFormat="1" x14ac:dyDescent="0.25"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5:14" s="16" customFormat="1" x14ac:dyDescent="0.25"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5:14" s="16" customFormat="1" x14ac:dyDescent="0.25"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5:14" s="16" customFormat="1" x14ac:dyDescent="0.25"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5:14" s="16" customFormat="1" x14ac:dyDescent="0.25"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5:14" s="16" customFormat="1" x14ac:dyDescent="0.25"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5:14" s="16" customFormat="1" x14ac:dyDescent="0.25"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5:14" s="16" customFormat="1" x14ac:dyDescent="0.25"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5:14" s="16" customFormat="1" x14ac:dyDescent="0.25"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5:14" s="16" customFormat="1" x14ac:dyDescent="0.25"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5:14" s="16" customFormat="1" x14ac:dyDescent="0.25"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5:14" s="16" customFormat="1" x14ac:dyDescent="0.25"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5:14" s="16" customFormat="1" x14ac:dyDescent="0.25"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5:14" s="16" customFormat="1" x14ac:dyDescent="0.25"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5:14" s="16" customFormat="1" x14ac:dyDescent="0.25"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5:14" s="16" customFormat="1" x14ac:dyDescent="0.25"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5:14" s="16" customFormat="1" x14ac:dyDescent="0.25"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5:14" s="16" customFormat="1" x14ac:dyDescent="0.25"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5:14" s="16" customFormat="1" x14ac:dyDescent="0.25"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5:14" s="16" customFormat="1" x14ac:dyDescent="0.25"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5:14" s="16" customFormat="1" x14ac:dyDescent="0.25"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5:14" s="16" customFormat="1" x14ac:dyDescent="0.25"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5:14" s="16" customFormat="1" x14ac:dyDescent="0.25"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5:14" s="16" customFormat="1" x14ac:dyDescent="0.25"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5:14" s="16" customFormat="1" x14ac:dyDescent="0.25"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5:14" s="16" customFormat="1" x14ac:dyDescent="0.25"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5:14" s="16" customFormat="1" x14ac:dyDescent="0.25"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5:14" s="16" customFormat="1" x14ac:dyDescent="0.25"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5:14" s="16" customFormat="1" x14ac:dyDescent="0.25"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5:14" s="16" customFormat="1" x14ac:dyDescent="0.25"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5:14" s="16" customFormat="1" x14ac:dyDescent="0.25"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5:14" s="16" customFormat="1" x14ac:dyDescent="0.25"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5:14" s="16" customFormat="1" x14ac:dyDescent="0.25"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5:14" s="16" customFormat="1" x14ac:dyDescent="0.25"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5:14" s="16" customFormat="1" x14ac:dyDescent="0.25"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5:14" s="16" customFormat="1" x14ac:dyDescent="0.25"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5:14" s="16" customFormat="1" x14ac:dyDescent="0.25"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5:14" s="16" customFormat="1" x14ac:dyDescent="0.25"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5:14" s="16" customFormat="1" x14ac:dyDescent="0.25"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5:14" s="16" customFormat="1" x14ac:dyDescent="0.25"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5:14" s="16" customFormat="1" x14ac:dyDescent="0.25"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5:14" s="16" customFormat="1" x14ac:dyDescent="0.25"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5:14" s="16" customFormat="1" x14ac:dyDescent="0.25"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5:14" s="16" customFormat="1" x14ac:dyDescent="0.25"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5:14" s="16" customFormat="1" x14ac:dyDescent="0.25"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5:14" s="16" customFormat="1" x14ac:dyDescent="0.25"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5:14" s="16" customFormat="1" x14ac:dyDescent="0.25"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5:14" s="16" customFormat="1" x14ac:dyDescent="0.25"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5:14" s="16" customFormat="1" x14ac:dyDescent="0.25"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5:14" s="16" customFormat="1" x14ac:dyDescent="0.25"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5:14" s="16" customFormat="1" x14ac:dyDescent="0.25"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5:14" s="16" customFormat="1" x14ac:dyDescent="0.25"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5:14" s="16" customFormat="1" x14ac:dyDescent="0.25"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5:14" s="16" customFormat="1" x14ac:dyDescent="0.25"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5:14" s="16" customFormat="1" x14ac:dyDescent="0.25"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5:14" s="16" customFormat="1" x14ac:dyDescent="0.25"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5:14" s="16" customFormat="1" x14ac:dyDescent="0.25"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5:14" s="16" customFormat="1" x14ac:dyDescent="0.25"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5:14" s="16" customFormat="1" x14ac:dyDescent="0.25"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spans="5:14" s="16" customFormat="1" x14ac:dyDescent="0.25"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5:14" s="16" customFormat="1" x14ac:dyDescent="0.25"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5:14" s="16" customFormat="1" x14ac:dyDescent="0.25"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5:14" s="16" customFormat="1" x14ac:dyDescent="0.25"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5:14" s="16" customFormat="1" x14ac:dyDescent="0.25"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5:14" s="16" customFormat="1" x14ac:dyDescent="0.25"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5:14" s="16" customFormat="1" x14ac:dyDescent="0.25"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5:14" s="16" customFormat="1" x14ac:dyDescent="0.25"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5:14" s="16" customFormat="1" x14ac:dyDescent="0.25"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5:14" s="16" customFormat="1" x14ac:dyDescent="0.25"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5:14" s="16" customFormat="1" x14ac:dyDescent="0.25"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5:14" s="16" customFormat="1" x14ac:dyDescent="0.25"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5:14" s="16" customFormat="1" x14ac:dyDescent="0.25"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5:14" s="16" customFormat="1" x14ac:dyDescent="0.25"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5:14" s="16" customFormat="1" x14ac:dyDescent="0.25"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5:14" s="16" customFormat="1" x14ac:dyDescent="0.25"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5:14" s="16" customFormat="1" x14ac:dyDescent="0.25"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5:14" s="16" customFormat="1" x14ac:dyDescent="0.25"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5:14" s="16" customFormat="1" x14ac:dyDescent="0.25"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5:14" s="16" customFormat="1" x14ac:dyDescent="0.25"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5:14" s="16" customFormat="1" x14ac:dyDescent="0.25"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5:14" s="16" customFormat="1" x14ac:dyDescent="0.25"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5:14" s="16" customFormat="1" x14ac:dyDescent="0.25"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5:14" s="16" customFormat="1" x14ac:dyDescent="0.25"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5:14" s="16" customFormat="1" x14ac:dyDescent="0.25"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5:14" s="16" customFormat="1" x14ac:dyDescent="0.25"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5:14" s="16" customFormat="1" x14ac:dyDescent="0.25"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5:14" s="16" customFormat="1" x14ac:dyDescent="0.25"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5:14" s="16" customFormat="1" x14ac:dyDescent="0.25"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5:14" s="16" customFormat="1" x14ac:dyDescent="0.25"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5:14" s="16" customFormat="1" x14ac:dyDescent="0.25"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5:14" s="16" customFormat="1" x14ac:dyDescent="0.25"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5:14" s="16" customFormat="1" x14ac:dyDescent="0.25"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5:14" s="16" customFormat="1" x14ac:dyDescent="0.25"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5:14" s="16" customFormat="1" x14ac:dyDescent="0.25"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5:14" s="16" customFormat="1" x14ac:dyDescent="0.25"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5:14" s="16" customFormat="1" x14ac:dyDescent="0.25"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5:14" s="16" customFormat="1" x14ac:dyDescent="0.25"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5:14" s="16" customFormat="1" x14ac:dyDescent="0.25"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5:14" s="16" customFormat="1" x14ac:dyDescent="0.25"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5:14" s="16" customFormat="1" x14ac:dyDescent="0.25"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5:14" s="16" customFormat="1" x14ac:dyDescent="0.25"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5:14" s="16" customFormat="1" x14ac:dyDescent="0.25"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5:14" s="16" customFormat="1" x14ac:dyDescent="0.25"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5:14" s="16" customFormat="1" x14ac:dyDescent="0.25"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5:14" s="16" customFormat="1" x14ac:dyDescent="0.25"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5:14" s="16" customFormat="1" x14ac:dyDescent="0.25"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5:14" s="16" customFormat="1" x14ac:dyDescent="0.25"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5:14" s="16" customFormat="1" x14ac:dyDescent="0.25"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5:14" s="16" customFormat="1" x14ac:dyDescent="0.25"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5:14" s="16" customFormat="1" x14ac:dyDescent="0.25"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5:14" s="16" customFormat="1" x14ac:dyDescent="0.25"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5:14" s="16" customFormat="1" x14ac:dyDescent="0.25"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5:14" s="16" customFormat="1" x14ac:dyDescent="0.25"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5:14" s="16" customFormat="1" x14ac:dyDescent="0.25"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5:14" s="16" customFormat="1" x14ac:dyDescent="0.25"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5:14" s="16" customFormat="1" x14ac:dyDescent="0.25"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5:14" s="16" customFormat="1" x14ac:dyDescent="0.25"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5:14" s="16" customFormat="1" x14ac:dyDescent="0.25"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5:14" s="16" customFormat="1" x14ac:dyDescent="0.25"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5:14" s="16" customFormat="1" x14ac:dyDescent="0.25"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5:14" s="16" customFormat="1" x14ac:dyDescent="0.25"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5:14" s="16" customFormat="1" x14ac:dyDescent="0.25"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5:14" s="16" customFormat="1" x14ac:dyDescent="0.25"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5:14" s="16" customFormat="1" x14ac:dyDescent="0.25"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5:14" s="16" customFormat="1" x14ac:dyDescent="0.25"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5:14" s="16" customFormat="1" x14ac:dyDescent="0.25"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5:14" s="16" customFormat="1" x14ac:dyDescent="0.25"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5:14" s="16" customFormat="1" x14ac:dyDescent="0.25"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5:14" s="16" customFormat="1" x14ac:dyDescent="0.25"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5:14" s="16" customFormat="1" x14ac:dyDescent="0.25"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5:14" s="16" customFormat="1" x14ac:dyDescent="0.25"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5:14" s="16" customFormat="1" x14ac:dyDescent="0.25"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5:14" s="16" customFormat="1" x14ac:dyDescent="0.25"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5:14" s="16" customFormat="1" x14ac:dyDescent="0.25"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5:14" s="16" customFormat="1" x14ac:dyDescent="0.25"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5:14" s="16" customFormat="1" x14ac:dyDescent="0.25"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5:14" s="16" customFormat="1" x14ac:dyDescent="0.25"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5:14" s="16" customFormat="1" x14ac:dyDescent="0.25"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5:14" s="16" customFormat="1" x14ac:dyDescent="0.25"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5:14" s="16" customFormat="1" x14ac:dyDescent="0.25"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5:14" s="16" customFormat="1" x14ac:dyDescent="0.25"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5:14" s="16" customFormat="1" x14ac:dyDescent="0.25"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5:14" s="16" customFormat="1" x14ac:dyDescent="0.25"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5:14" s="16" customFormat="1" x14ac:dyDescent="0.25"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5:14" s="16" customFormat="1" x14ac:dyDescent="0.25"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5:14" s="16" customFormat="1" x14ac:dyDescent="0.25"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5:14" s="16" customFormat="1" x14ac:dyDescent="0.25"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5:14" s="16" customFormat="1" x14ac:dyDescent="0.25"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5:14" s="16" customFormat="1" x14ac:dyDescent="0.25"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5:14" s="16" customFormat="1" x14ac:dyDescent="0.25"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5:14" s="16" customFormat="1" x14ac:dyDescent="0.25"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5:14" s="16" customFormat="1" x14ac:dyDescent="0.25"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5:14" s="16" customFormat="1" x14ac:dyDescent="0.25"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5:14" s="16" customFormat="1" x14ac:dyDescent="0.25"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5:14" s="16" customFormat="1" x14ac:dyDescent="0.25"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5:14" s="16" customFormat="1" x14ac:dyDescent="0.25"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5:14" s="16" customFormat="1" x14ac:dyDescent="0.25"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5:14" s="16" customFormat="1" x14ac:dyDescent="0.25"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5:14" s="16" customFormat="1" x14ac:dyDescent="0.25"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5:14" s="16" customFormat="1" x14ac:dyDescent="0.25"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5:14" s="16" customFormat="1" x14ac:dyDescent="0.25"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5:14" s="16" customFormat="1" x14ac:dyDescent="0.25"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5:14" s="16" customFormat="1" x14ac:dyDescent="0.25"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5:14" s="16" customFormat="1" x14ac:dyDescent="0.25"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5:14" s="16" customFormat="1" x14ac:dyDescent="0.25"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5:14" s="16" customFormat="1" x14ac:dyDescent="0.25"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5:14" s="16" customFormat="1" x14ac:dyDescent="0.25"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5:14" s="16" customFormat="1" x14ac:dyDescent="0.25"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5:14" s="16" customFormat="1" x14ac:dyDescent="0.25"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5:14" s="16" customFormat="1" x14ac:dyDescent="0.25"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5:14" s="16" customFormat="1" x14ac:dyDescent="0.25"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5:14" s="16" customFormat="1" x14ac:dyDescent="0.25"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5:14" s="16" customFormat="1" x14ac:dyDescent="0.25"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5:14" s="16" customFormat="1" x14ac:dyDescent="0.25"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5:14" s="16" customFormat="1" x14ac:dyDescent="0.25"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5:14" s="16" customFormat="1" x14ac:dyDescent="0.25"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5:14" s="16" customFormat="1" x14ac:dyDescent="0.25"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5:14" s="16" customFormat="1" x14ac:dyDescent="0.25"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5:14" s="16" customFormat="1" x14ac:dyDescent="0.25"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5:14" s="16" customFormat="1" x14ac:dyDescent="0.25"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5:14" s="16" customFormat="1" x14ac:dyDescent="0.25"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5:14" s="16" customFormat="1" x14ac:dyDescent="0.25"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5:14" s="16" customFormat="1" x14ac:dyDescent="0.25"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5:14" s="16" customFormat="1" x14ac:dyDescent="0.25"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</sheetData>
  <mergeCells count="5">
    <mergeCell ref="B23:P23"/>
    <mergeCell ref="B1:M2"/>
    <mergeCell ref="B7:P7"/>
    <mergeCell ref="B15:P15"/>
    <mergeCell ref="B3:E3"/>
  </mergeCells>
  <phoneticPr fontId="1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35"/>
  <sheetViews>
    <sheetView topLeftCell="A10" zoomScale="85" zoomScaleNormal="85" workbookViewId="0">
      <selection activeCell="C20" sqref="C20:G20"/>
    </sheetView>
  </sheetViews>
  <sheetFormatPr defaultRowHeight="15" x14ac:dyDescent="0.25"/>
  <cols>
    <col min="1" max="1" width="2" style="2" customWidth="1"/>
    <col min="2" max="2" width="83.5703125" style="4" customWidth="1"/>
    <col min="3" max="3" width="13.42578125" style="4" customWidth="1"/>
    <col min="4" max="6" width="12.42578125" style="4" customWidth="1"/>
    <col min="7" max="7" width="9.28515625" style="4" customWidth="1"/>
    <col min="8" max="8" width="18.140625" style="4" customWidth="1"/>
    <col min="9" max="9" width="28" style="2" customWidth="1"/>
    <col min="10" max="10" width="32.28515625" style="2" customWidth="1"/>
    <col min="11" max="16384" width="9.140625" style="2"/>
  </cols>
  <sheetData>
    <row r="6" spans="2:14" s="16" customFormat="1" ht="18" customHeight="1" thickBot="1" x14ac:dyDescent="0.3">
      <c r="B6" s="141" t="s">
        <v>84</v>
      </c>
      <c r="C6" s="139"/>
      <c r="D6" s="139"/>
      <c r="E6" s="139"/>
      <c r="F6" s="129"/>
      <c r="G6" s="129"/>
      <c r="H6" s="129"/>
      <c r="I6" s="129"/>
      <c r="J6" s="129"/>
      <c r="K6" s="129"/>
      <c r="L6" s="129"/>
      <c r="M6" s="129"/>
      <c r="N6" s="15"/>
    </row>
    <row r="7" spans="2:14" s="16" customFormat="1" ht="23.25" customHeight="1" thickTop="1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5"/>
    </row>
    <row r="9" spans="2:14" ht="30.75" customHeight="1" x14ac:dyDescent="0.25">
      <c r="B9" s="184" t="s">
        <v>79</v>
      </c>
      <c r="C9" s="184"/>
      <c r="D9" s="184"/>
      <c r="E9" s="7"/>
      <c r="F9" s="115"/>
      <c r="G9" s="115"/>
      <c r="H9" s="115"/>
      <c r="I9" s="115"/>
      <c r="J9" s="115"/>
    </row>
    <row r="10" spans="2:14" x14ac:dyDescent="0.25">
      <c r="B10" s="7"/>
      <c r="C10" s="7"/>
      <c r="D10" s="7"/>
      <c r="E10" s="7"/>
    </row>
    <row r="11" spans="2:14" x14ac:dyDescent="0.25">
      <c r="B11" s="109" t="s">
        <v>69</v>
      </c>
      <c r="C11" s="182" t="s">
        <v>72</v>
      </c>
      <c r="D11" s="182"/>
      <c r="E11" s="111"/>
      <c r="F11" s="185" t="s">
        <v>66</v>
      </c>
      <c r="G11" s="185"/>
      <c r="H11" s="185"/>
      <c r="I11" s="185"/>
      <c r="J11" s="110" t="s">
        <v>72</v>
      </c>
    </row>
    <row r="12" spans="2:14" x14ac:dyDescent="0.25">
      <c r="B12" s="112"/>
      <c r="C12" s="183"/>
      <c r="D12" s="183"/>
      <c r="F12" s="186"/>
      <c r="G12" s="186"/>
      <c r="H12" s="186"/>
      <c r="I12" s="186"/>
      <c r="J12" s="113"/>
    </row>
    <row r="13" spans="2:14" x14ac:dyDescent="0.25">
      <c r="B13" s="124" t="s">
        <v>34</v>
      </c>
      <c r="C13" s="124"/>
      <c r="D13" s="7"/>
      <c r="E13" s="7"/>
      <c r="F13" s="186"/>
      <c r="G13" s="186"/>
      <c r="H13" s="186"/>
      <c r="I13" s="186"/>
      <c r="J13" s="114"/>
    </row>
    <row r="14" spans="2:14" ht="8.25" customHeight="1" x14ac:dyDescent="0.25">
      <c r="B14" s="7"/>
      <c r="C14" s="7"/>
      <c r="D14" s="7"/>
      <c r="E14" s="7"/>
    </row>
    <row r="15" spans="2:14" ht="15.75" thickBot="1" x14ac:dyDescent="0.3">
      <c r="B15" s="11"/>
      <c r="C15" s="11"/>
      <c r="D15" s="46"/>
    </row>
    <row r="16" spans="2:14" ht="30" customHeight="1" x14ac:dyDescent="0.25">
      <c r="B16" s="172" t="s">
        <v>12</v>
      </c>
      <c r="C16" s="173"/>
      <c r="D16" s="173"/>
      <c r="E16" s="173"/>
      <c r="F16" s="173"/>
      <c r="G16" s="173"/>
      <c r="H16" s="173"/>
      <c r="I16" s="173"/>
      <c r="J16" s="174"/>
    </row>
    <row r="17" spans="2:10" ht="21" customHeight="1" x14ac:dyDescent="0.25">
      <c r="B17" s="179" t="s">
        <v>18</v>
      </c>
      <c r="C17" s="57">
        <v>2020</v>
      </c>
      <c r="D17" s="51">
        <v>2021</v>
      </c>
      <c r="E17" s="51">
        <v>2022</v>
      </c>
      <c r="F17" s="51">
        <v>2023</v>
      </c>
      <c r="G17" s="180" t="s">
        <v>0</v>
      </c>
      <c r="H17" s="181" t="s">
        <v>1</v>
      </c>
      <c r="I17" s="175" t="s">
        <v>33</v>
      </c>
      <c r="J17" s="177" t="s">
        <v>68</v>
      </c>
    </row>
    <row r="18" spans="2:10" ht="40.5" customHeight="1" x14ac:dyDescent="0.25">
      <c r="B18" s="179"/>
      <c r="C18" s="50" t="s">
        <v>0</v>
      </c>
      <c r="D18" s="50" t="s">
        <v>0</v>
      </c>
      <c r="E18" s="51" t="s">
        <v>0</v>
      </c>
      <c r="F18" s="51" t="s">
        <v>0</v>
      </c>
      <c r="G18" s="180"/>
      <c r="H18" s="181"/>
      <c r="I18" s="176"/>
      <c r="J18" s="178"/>
    </row>
    <row r="19" spans="2:10" x14ac:dyDescent="0.25">
      <c r="B19" s="58" t="s">
        <v>2</v>
      </c>
      <c r="C19" s="59">
        <f>C20+C22</f>
        <v>0</v>
      </c>
      <c r="D19" s="59">
        <f>D20+D22</f>
        <v>0</v>
      </c>
      <c r="E19" s="59">
        <f>E20+E22</f>
        <v>0</v>
      </c>
      <c r="F19" s="59">
        <f>F20+F22</f>
        <v>0</v>
      </c>
      <c r="G19" s="59">
        <f>G20+G22</f>
        <v>0</v>
      </c>
      <c r="H19" s="169"/>
      <c r="I19" s="169"/>
      <c r="J19" s="166"/>
    </row>
    <row r="20" spans="2:10" x14ac:dyDescent="0.25">
      <c r="B20" s="32" t="s">
        <v>3</v>
      </c>
      <c r="C20" s="1">
        <f>+C21</f>
        <v>0</v>
      </c>
      <c r="D20" s="1">
        <f t="shared" ref="D20:G20" si="0">+D21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70"/>
      <c r="I20" s="170"/>
      <c r="J20" s="167"/>
    </row>
    <row r="21" spans="2:10" x14ac:dyDescent="0.25">
      <c r="B21" s="73" t="s">
        <v>19</v>
      </c>
      <c r="C21" s="105">
        <v>0</v>
      </c>
      <c r="D21" s="105">
        <v>0</v>
      </c>
      <c r="E21" s="105">
        <v>0</v>
      </c>
      <c r="F21" s="105">
        <v>0</v>
      </c>
      <c r="G21" s="1">
        <v>0</v>
      </c>
      <c r="H21" s="170"/>
      <c r="I21" s="170"/>
      <c r="J21" s="167"/>
    </row>
    <row r="22" spans="2:10" x14ac:dyDescent="0.25">
      <c r="B22" s="33" t="s">
        <v>41</v>
      </c>
      <c r="C22" s="105">
        <v>0</v>
      </c>
      <c r="D22" s="105">
        <v>0</v>
      </c>
      <c r="E22" s="105">
        <v>0</v>
      </c>
      <c r="F22" s="105">
        <v>0</v>
      </c>
      <c r="G22" s="1">
        <v>0</v>
      </c>
      <c r="H22" s="171"/>
      <c r="I22" s="171"/>
      <c r="J22" s="168"/>
    </row>
    <row r="23" spans="2:10" x14ac:dyDescent="0.25">
      <c r="B23" s="58" t="s">
        <v>4</v>
      </c>
      <c r="C23" s="59">
        <f>C24+C25+C26+C27</f>
        <v>0</v>
      </c>
      <c r="D23" s="59">
        <f>D24+D25+D26+D27</f>
        <v>0</v>
      </c>
      <c r="E23" s="59">
        <f t="shared" ref="E23:G23" si="1">E24+E25+E26+E27</f>
        <v>0</v>
      </c>
      <c r="F23" s="59">
        <f>F24+F25+F26+F27</f>
        <v>0</v>
      </c>
      <c r="G23" s="59">
        <f t="shared" si="1"/>
        <v>0</v>
      </c>
      <c r="H23" s="169"/>
      <c r="I23" s="169"/>
      <c r="J23" s="166"/>
    </row>
    <row r="24" spans="2:10" x14ac:dyDescent="0.25">
      <c r="B24" s="33" t="s">
        <v>5</v>
      </c>
      <c r="C24" s="63">
        <f>'custos RH'!M13</f>
        <v>0</v>
      </c>
      <c r="D24" s="63">
        <f>'custos RH'!P13</f>
        <v>0</v>
      </c>
      <c r="E24" s="63">
        <f>'custos RH'!S13</f>
        <v>0</v>
      </c>
      <c r="F24" s="63">
        <f>'custos RH'!V13</f>
        <v>0</v>
      </c>
      <c r="G24" s="1">
        <f>'custos RH'!W10</f>
        <v>0</v>
      </c>
      <c r="H24" s="170"/>
      <c r="I24" s="170"/>
      <c r="J24" s="167"/>
    </row>
    <row r="25" spans="2:10" x14ac:dyDescent="0.25">
      <c r="B25" s="32" t="s">
        <v>6</v>
      </c>
      <c r="C25" s="105">
        <v>0</v>
      </c>
      <c r="D25" s="105">
        <v>0</v>
      </c>
      <c r="E25" s="105">
        <v>0</v>
      </c>
      <c r="F25" s="105">
        <v>0</v>
      </c>
      <c r="G25" s="1">
        <f>D25+E25+F25</f>
        <v>0</v>
      </c>
      <c r="H25" s="170"/>
      <c r="I25" s="170"/>
      <c r="J25" s="167"/>
    </row>
    <row r="26" spans="2:10" x14ac:dyDescent="0.25">
      <c r="B26" s="32" t="s">
        <v>42</v>
      </c>
      <c r="C26" s="105">
        <v>0</v>
      </c>
      <c r="D26" s="105">
        <v>0</v>
      </c>
      <c r="E26" s="105">
        <v>0</v>
      </c>
      <c r="F26" s="105">
        <v>0</v>
      </c>
      <c r="G26" s="1">
        <f>D26+E26+F26</f>
        <v>0</v>
      </c>
      <c r="H26" s="170"/>
      <c r="I26" s="170"/>
      <c r="J26" s="167"/>
    </row>
    <row r="27" spans="2:10" x14ac:dyDescent="0.25">
      <c r="B27" s="32" t="s">
        <v>43</v>
      </c>
      <c r="C27" s="105">
        <v>0</v>
      </c>
      <c r="D27" s="105">
        <v>0</v>
      </c>
      <c r="E27" s="105">
        <v>0</v>
      </c>
      <c r="F27" s="105">
        <v>0</v>
      </c>
      <c r="G27" s="1">
        <f>D27+E27+F27</f>
        <v>0</v>
      </c>
      <c r="H27" s="171"/>
      <c r="I27" s="171"/>
      <c r="J27" s="168"/>
    </row>
    <row r="28" spans="2:10" x14ac:dyDescent="0.25">
      <c r="B28" s="58" t="s">
        <v>56</v>
      </c>
      <c r="C28" s="59">
        <f>C29+C33+C34+C32</f>
        <v>0</v>
      </c>
      <c r="D28" s="59">
        <f>D29+D33+D34+D32</f>
        <v>0</v>
      </c>
      <c r="E28" s="59">
        <f t="shared" ref="E28:G28" si="2">E29+E33+E34+E32</f>
        <v>0</v>
      </c>
      <c r="F28" s="59">
        <f t="shared" si="2"/>
        <v>0</v>
      </c>
      <c r="G28" s="59">
        <f t="shared" si="2"/>
        <v>0</v>
      </c>
      <c r="H28" s="169"/>
      <c r="I28" s="169"/>
      <c r="J28" s="166"/>
    </row>
    <row r="29" spans="2:10" ht="16.5" customHeight="1" x14ac:dyDescent="0.25">
      <c r="B29" s="31" t="s">
        <v>45</v>
      </c>
      <c r="C29" s="1">
        <f>C30+C31</f>
        <v>0</v>
      </c>
      <c r="D29" s="1">
        <f>D30+D31</f>
        <v>0</v>
      </c>
      <c r="E29" s="1">
        <f t="shared" ref="E29:G29" si="3">E30+E31</f>
        <v>0</v>
      </c>
      <c r="F29" s="1">
        <f t="shared" si="3"/>
        <v>0</v>
      </c>
      <c r="G29" s="1">
        <f t="shared" si="3"/>
        <v>0</v>
      </c>
      <c r="H29" s="170"/>
      <c r="I29" s="170"/>
      <c r="J29" s="167"/>
    </row>
    <row r="30" spans="2:10" ht="16.5" customHeight="1" x14ac:dyDescent="0.25">
      <c r="B30" s="72" t="s">
        <v>46</v>
      </c>
      <c r="C30" s="105">
        <v>0</v>
      </c>
      <c r="D30" s="105">
        <v>0</v>
      </c>
      <c r="E30" s="105">
        <v>0</v>
      </c>
      <c r="F30" s="105">
        <v>0</v>
      </c>
      <c r="G30" s="1">
        <f>D30+E30+F30</f>
        <v>0</v>
      </c>
      <c r="H30" s="170"/>
      <c r="I30" s="170"/>
      <c r="J30" s="167"/>
    </row>
    <row r="31" spans="2:10" ht="16.5" customHeight="1" x14ac:dyDescent="0.25">
      <c r="B31" s="72" t="s">
        <v>47</v>
      </c>
      <c r="C31" s="105">
        <v>0</v>
      </c>
      <c r="D31" s="105">
        <v>0</v>
      </c>
      <c r="E31" s="105">
        <v>0</v>
      </c>
      <c r="F31" s="105">
        <v>0</v>
      </c>
      <c r="G31" s="1">
        <f>D31+E31+F31</f>
        <v>0</v>
      </c>
      <c r="H31" s="170"/>
      <c r="I31" s="170"/>
      <c r="J31" s="167"/>
    </row>
    <row r="32" spans="2:10" ht="16.5" customHeight="1" x14ac:dyDescent="0.25">
      <c r="B32" s="31" t="s">
        <v>50</v>
      </c>
      <c r="C32" s="105">
        <v>0</v>
      </c>
      <c r="D32" s="105">
        <v>0</v>
      </c>
      <c r="E32" s="105">
        <v>0</v>
      </c>
      <c r="F32" s="105">
        <v>0</v>
      </c>
      <c r="G32" s="1">
        <f>D32+E32+F32</f>
        <v>0</v>
      </c>
      <c r="H32" s="170"/>
      <c r="I32" s="170"/>
      <c r="J32" s="167"/>
    </row>
    <row r="33" spans="2:10" ht="16.5" customHeight="1" x14ac:dyDescent="0.25">
      <c r="B33" s="31" t="s">
        <v>48</v>
      </c>
      <c r="C33" s="105">
        <v>0</v>
      </c>
      <c r="D33" s="105">
        <v>0</v>
      </c>
      <c r="E33" s="105">
        <v>0</v>
      </c>
      <c r="F33" s="105">
        <v>0</v>
      </c>
      <c r="G33" s="1">
        <f>D33+E33+F33</f>
        <v>0</v>
      </c>
      <c r="H33" s="170"/>
      <c r="I33" s="170"/>
      <c r="J33" s="167"/>
    </row>
    <row r="34" spans="2:10" x14ac:dyDescent="0.25">
      <c r="B34" s="31" t="s">
        <v>49</v>
      </c>
      <c r="C34" s="105">
        <v>0</v>
      </c>
      <c r="D34" s="105">
        <v>0</v>
      </c>
      <c r="E34" s="105">
        <v>0</v>
      </c>
      <c r="F34" s="105">
        <v>0</v>
      </c>
      <c r="G34" s="1">
        <f>D34+E34+F34</f>
        <v>0</v>
      </c>
      <c r="H34" s="171"/>
      <c r="I34" s="171"/>
      <c r="J34" s="168"/>
    </row>
    <row r="35" spans="2:10" ht="15.75" thickBot="1" x14ac:dyDescent="0.3">
      <c r="B35" s="14" t="s">
        <v>0</v>
      </c>
      <c r="C35" s="60">
        <f>C19+C23+C28+C38+C39+C40</f>
        <v>0</v>
      </c>
      <c r="D35" s="60">
        <f>D19+D23+D28</f>
        <v>0</v>
      </c>
      <c r="E35" s="60">
        <f>E19+E23+E28</f>
        <v>0</v>
      </c>
      <c r="F35" s="60">
        <f>F19+F23+F28</f>
        <v>0</v>
      </c>
      <c r="G35" s="60">
        <f>G19+G23+G28</f>
        <v>0</v>
      </c>
      <c r="H35" s="5"/>
    </row>
  </sheetData>
  <mergeCells count="21">
    <mergeCell ref="C11:D11"/>
    <mergeCell ref="C12:D12"/>
    <mergeCell ref="B9:D9"/>
    <mergeCell ref="H28:H34"/>
    <mergeCell ref="I28:I34"/>
    <mergeCell ref="F11:I11"/>
    <mergeCell ref="F12:I12"/>
    <mergeCell ref="F13:I13"/>
    <mergeCell ref="J28:J34"/>
    <mergeCell ref="H23:H27"/>
    <mergeCell ref="I23:I27"/>
    <mergeCell ref="J23:J27"/>
    <mergeCell ref="B16:J16"/>
    <mergeCell ref="I17:I18"/>
    <mergeCell ref="J17:J18"/>
    <mergeCell ref="H19:H22"/>
    <mergeCell ref="I19:I22"/>
    <mergeCell ref="J19:J22"/>
    <mergeCell ref="B17:B18"/>
    <mergeCell ref="G17:G18"/>
    <mergeCell ref="H17:H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35"/>
  <sheetViews>
    <sheetView topLeftCell="B1" zoomScale="85" zoomScaleNormal="85" workbookViewId="0">
      <selection activeCell="C20" sqref="C20:G20"/>
    </sheetView>
  </sheetViews>
  <sheetFormatPr defaultRowHeight="15" x14ac:dyDescent="0.25"/>
  <cols>
    <col min="1" max="1" width="2" style="2" customWidth="1"/>
    <col min="2" max="2" width="83.5703125" style="4" customWidth="1"/>
    <col min="3" max="3" width="13.42578125" style="4" customWidth="1"/>
    <col min="4" max="6" width="12.42578125" style="4" customWidth="1"/>
    <col min="7" max="7" width="9.28515625" style="4" customWidth="1"/>
    <col min="8" max="8" width="18.140625" style="4" customWidth="1"/>
    <col min="9" max="9" width="28" style="2" customWidth="1"/>
    <col min="10" max="10" width="32.28515625" style="2" customWidth="1"/>
    <col min="11" max="16384" width="9.140625" style="2"/>
  </cols>
  <sheetData>
    <row r="7" spans="2:14" s="16" customFormat="1" ht="18" customHeight="1" thickBot="1" x14ac:dyDescent="0.3">
      <c r="B7" s="141" t="s">
        <v>84</v>
      </c>
      <c r="C7" s="139"/>
      <c r="D7" s="139"/>
      <c r="E7" s="139"/>
      <c r="F7" s="129"/>
      <c r="G7" s="129"/>
      <c r="H7" s="129"/>
      <c r="I7" s="129"/>
      <c r="J7" s="129"/>
      <c r="K7" s="129"/>
      <c r="L7" s="129"/>
      <c r="M7" s="129"/>
      <c r="N7" s="15"/>
    </row>
    <row r="8" spans="2:14" s="16" customFormat="1" ht="23.25" customHeight="1" thickTop="1" x14ac:dyDescent="0.2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5"/>
    </row>
    <row r="9" spans="2:14" ht="25.5" customHeight="1" x14ac:dyDescent="0.25">
      <c r="B9" s="184" t="s">
        <v>78</v>
      </c>
      <c r="C9" s="184"/>
      <c r="D9" s="184"/>
      <c r="E9" s="7"/>
      <c r="F9" s="115"/>
      <c r="G9" s="115"/>
      <c r="H9" s="115"/>
      <c r="I9" s="115"/>
      <c r="J9" s="115"/>
    </row>
    <row r="10" spans="2:14" x14ac:dyDescent="0.25">
      <c r="B10" s="7"/>
      <c r="C10" s="7"/>
      <c r="D10" s="7"/>
      <c r="E10" s="7"/>
    </row>
    <row r="11" spans="2:14" ht="25.5" customHeight="1" x14ac:dyDescent="0.25">
      <c r="B11" s="109" t="s">
        <v>69</v>
      </c>
      <c r="C11" s="182" t="s">
        <v>72</v>
      </c>
      <c r="D11" s="182"/>
      <c r="E11" s="111"/>
      <c r="F11" s="185" t="s">
        <v>66</v>
      </c>
      <c r="G11" s="185"/>
      <c r="H11" s="185"/>
      <c r="I11" s="185"/>
      <c r="J11" s="110" t="s">
        <v>72</v>
      </c>
    </row>
    <row r="12" spans="2:14" x14ac:dyDescent="0.25">
      <c r="B12" s="112"/>
      <c r="C12" s="183"/>
      <c r="D12" s="183"/>
      <c r="F12" s="186"/>
      <c r="G12" s="186"/>
      <c r="H12" s="186"/>
      <c r="I12" s="186"/>
      <c r="J12" s="113"/>
    </row>
    <row r="13" spans="2:14" x14ac:dyDescent="0.25">
      <c r="B13" s="124" t="s">
        <v>34</v>
      </c>
      <c r="C13" s="126"/>
      <c r="D13" s="7"/>
      <c r="E13" s="7"/>
      <c r="F13" s="186"/>
      <c r="G13" s="186"/>
      <c r="H13" s="186"/>
      <c r="I13" s="186"/>
      <c r="J13" s="114"/>
    </row>
    <row r="14" spans="2:14" ht="9" customHeight="1" x14ac:dyDescent="0.25">
      <c r="B14" s="11"/>
      <c r="C14" s="11"/>
      <c r="D14" s="6"/>
    </row>
    <row r="15" spans="2:14" ht="15.75" thickBot="1" x14ac:dyDescent="0.3">
      <c r="B15" s="11"/>
      <c r="C15" s="11"/>
      <c r="D15" s="46"/>
    </row>
    <row r="16" spans="2:14" ht="30" customHeight="1" x14ac:dyDescent="0.25">
      <c r="B16" s="187" t="s">
        <v>12</v>
      </c>
      <c r="C16" s="188"/>
      <c r="D16" s="189"/>
      <c r="E16" s="189"/>
      <c r="F16" s="189"/>
      <c r="G16" s="189"/>
      <c r="H16" s="189"/>
      <c r="I16" s="189"/>
      <c r="J16" s="190"/>
    </row>
    <row r="17" spans="2:10" ht="21" customHeight="1" x14ac:dyDescent="0.25">
      <c r="B17" s="179" t="s">
        <v>18</v>
      </c>
      <c r="C17" s="57">
        <v>2020</v>
      </c>
      <c r="D17" s="57">
        <v>2021</v>
      </c>
      <c r="E17" s="57">
        <v>2022</v>
      </c>
      <c r="F17" s="57">
        <v>2023</v>
      </c>
      <c r="G17" s="180" t="s">
        <v>0</v>
      </c>
      <c r="H17" s="181" t="s">
        <v>1</v>
      </c>
      <c r="I17" s="175" t="s">
        <v>33</v>
      </c>
      <c r="J17" s="177" t="s">
        <v>68</v>
      </c>
    </row>
    <row r="18" spans="2:10" ht="40.5" customHeight="1" x14ac:dyDescent="0.25">
      <c r="B18" s="179"/>
      <c r="C18" s="50" t="s">
        <v>0</v>
      </c>
      <c r="D18" s="50" t="s">
        <v>0</v>
      </c>
      <c r="E18" s="57" t="s">
        <v>0</v>
      </c>
      <c r="F18" s="57" t="s">
        <v>0</v>
      </c>
      <c r="G18" s="180"/>
      <c r="H18" s="181"/>
      <c r="I18" s="176"/>
      <c r="J18" s="178"/>
    </row>
    <row r="19" spans="2:10" x14ac:dyDescent="0.25">
      <c r="B19" s="58" t="s">
        <v>2</v>
      </c>
      <c r="C19" s="59">
        <f>C20+C22</f>
        <v>0</v>
      </c>
      <c r="D19" s="59">
        <f>D20+D22</f>
        <v>0</v>
      </c>
      <c r="E19" s="59">
        <f>E20+E22</f>
        <v>0</v>
      </c>
      <c r="F19" s="59">
        <f>F20+F22</f>
        <v>0</v>
      </c>
      <c r="G19" s="59">
        <f>G20+G22</f>
        <v>0</v>
      </c>
      <c r="H19" s="169"/>
      <c r="I19" s="169"/>
      <c r="J19" s="166"/>
    </row>
    <row r="20" spans="2:10" x14ac:dyDescent="0.25">
      <c r="B20" s="32" t="s">
        <v>3</v>
      </c>
      <c r="C20" s="1">
        <f>+C21</f>
        <v>0</v>
      </c>
      <c r="D20" s="1">
        <f t="shared" ref="D20:G20" si="0">+D21</f>
        <v>0</v>
      </c>
      <c r="E20" s="1">
        <f t="shared" si="0"/>
        <v>0</v>
      </c>
      <c r="F20" s="1">
        <f t="shared" si="0"/>
        <v>0</v>
      </c>
      <c r="G20" s="1">
        <f t="shared" si="0"/>
        <v>0</v>
      </c>
      <c r="H20" s="170"/>
      <c r="I20" s="170"/>
      <c r="J20" s="167"/>
    </row>
    <row r="21" spans="2:10" x14ac:dyDescent="0.25">
      <c r="B21" s="73" t="s">
        <v>19</v>
      </c>
      <c r="C21" s="105">
        <v>0</v>
      </c>
      <c r="D21" s="105">
        <v>0</v>
      </c>
      <c r="E21" s="105">
        <v>0</v>
      </c>
      <c r="F21" s="105">
        <v>0</v>
      </c>
      <c r="G21" s="1">
        <v>0</v>
      </c>
      <c r="H21" s="170"/>
      <c r="I21" s="170"/>
      <c r="J21" s="167"/>
    </row>
    <row r="22" spans="2:10" x14ac:dyDescent="0.25">
      <c r="B22" s="33" t="s">
        <v>41</v>
      </c>
      <c r="C22" s="105">
        <v>0</v>
      </c>
      <c r="D22" s="105">
        <v>0</v>
      </c>
      <c r="E22" s="105">
        <v>0</v>
      </c>
      <c r="F22" s="105">
        <v>0</v>
      </c>
      <c r="G22" s="1">
        <v>0</v>
      </c>
      <c r="H22" s="171"/>
      <c r="I22" s="171"/>
      <c r="J22" s="168"/>
    </row>
    <row r="23" spans="2:10" x14ac:dyDescent="0.25">
      <c r="B23" s="58" t="s">
        <v>4</v>
      </c>
      <c r="C23" s="59">
        <f>C24+C25+C26+C27</f>
        <v>0</v>
      </c>
      <c r="D23" s="59">
        <f>D24+D25+D26+D27</f>
        <v>0</v>
      </c>
      <c r="E23" s="59">
        <f t="shared" ref="E23:G23" si="1">E24+E25+E26+E27</f>
        <v>0</v>
      </c>
      <c r="F23" s="59">
        <f>F24+F25+F26+F27</f>
        <v>0</v>
      </c>
      <c r="G23" s="59">
        <f t="shared" si="1"/>
        <v>0</v>
      </c>
      <c r="H23" s="169"/>
      <c r="I23" s="169"/>
      <c r="J23" s="166"/>
    </row>
    <row r="24" spans="2:10" x14ac:dyDescent="0.25">
      <c r="B24" s="33" t="s">
        <v>5</v>
      </c>
      <c r="C24" s="63">
        <f>'custos RH'!M21</f>
        <v>0</v>
      </c>
      <c r="D24" s="63">
        <f>'custos RH'!P13</f>
        <v>0</v>
      </c>
      <c r="E24" s="63">
        <f>'custos RH'!S13</f>
        <v>0</v>
      </c>
      <c r="F24" s="63">
        <f>'custos RH'!V13</f>
        <v>0</v>
      </c>
      <c r="G24" s="1">
        <f>'custos RH'!W10</f>
        <v>0</v>
      </c>
      <c r="H24" s="170"/>
      <c r="I24" s="170"/>
      <c r="J24" s="167"/>
    </row>
    <row r="25" spans="2:10" x14ac:dyDescent="0.25">
      <c r="B25" s="32" t="s">
        <v>6</v>
      </c>
      <c r="C25" s="105">
        <v>0</v>
      </c>
      <c r="D25" s="105">
        <v>0</v>
      </c>
      <c r="E25" s="105">
        <v>0</v>
      </c>
      <c r="F25" s="105">
        <v>0</v>
      </c>
      <c r="G25" s="1">
        <f t="shared" ref="G25:G27" si="2">D25+E25+F25</f>
        <v>0</v>
      </c>
      <c r="H25" s="170"/>
      <c r="I25" s="170"/>
      <c r="J25" s="167"/>
    </row>
    <row r="26" spans="2:10" x14ac:dyDescent="0.25">
      <c r="B26" s="32" t="s">
        <v>42</v>
      </c>
      <c r="C26" s="105">
        <v>0</v>
      </c>
      <c r="D26" s="105">
        <v>0</v>
      </c>
      <c r="E26" s="105">
        <v>0</v>
      </c>
      <c r="F26" s="105">
        <v>0</v>
      </c>
      <c r="G26" s="1">
        <f t="shared" si="2"/>
        <v>0</v>
      </c>
      <c r="H26" s="170"/>
      <c r="I26" s="170"/>
      <c r="J26" s="167"/>
    </row>
    <row r="27" spans="2:10" x14ac:dyDescent="0.25">
      <c r="B27" s="32" t="s">
        <v>43</v>
      </c>
      <c r="C27" s="105">
        <v>0</v>
      </c>
      <c r="D27" s="105">
        <v>0</v>
      </c>
      <c r="E27" s="105">
        <v>0</v>
      </c>
      <c r="F27" s="105">
        <v>0</v>
      </c>
      <c r="G27" s="1">
        <f t="shared" si="2"/>
        <v>0</v>
      </c>
      <c r="H27" s="171"/>
      <c r="I27" s="171"/>
      <c r="J27" s="168"/>
    </row>
    <row r="28" spans="2:10" x14ac:dyDescent="0.25">
      <c r="B28" s="58" t="s">
        <v>56</v>
      </c>
      <c r="C28" s="59">
        <f>C29+C33+C34+C32</f>
        <v>0</v>
      </c>
      <c r="D28" s="59">
        <f>D29+D33+D34+D32</f>
        <v>0</v>
      </c>
      <c r="E28" s="59">
        <f t="shared" ref="E28:G28" si="3">E29+E33+E34+E32</f>
        <v>0</v>
      </c>
      <c r="F28" s="59">
        <f t="shared" si="3"/>
        <v>0</v>
      </c>
      <c r="G28" s="59">
        <f t="shared" si="3"/>
        <v>0</v>
      </c>
      <c r="H28" s="169"/>
      <c r="I28" s="169"/>
      <c r="J28" s="166"/>
    </row>
    <row r="29" spans="2:10" ht="16.5" customHeight="1" x14ac:dyDescent="0.25">
      <c r="B29" s="31" t="s">
        <v>45</v>
      </c>
      <c r="C29" s="1">
        <f>C30+C31</f>
        <v>0</v>
      </c>
      <c r="D29" s="1">
        <f>D30+D31</f>
        <v>0</v>
      </c>
      <c r="E29" s="1">
        <f t="shared" ref="E29:G29" si="4">E30+E31</f>
        <v>0</v>
      </c>
      <c r="F29" s="1">
        <f t="shared" si="4"/>
        <v>0</v>
      </c>
      <c r="G29" s="1">
        <f t="shared" si="4"/>
        <v>0</v>
      </c>
      <c r="H29" s="170"/>
      <c r="I29" s="170"/>
      <c r="J29" s="167"/>
    </row>
    <row r="30" spans="2:10" ht="16.5" customHeight="1" x14ac:dyDescent="0.25">
      <c r="B30" s="72" t="s">
        <v>46</v>
      </c>
      <c r="C30" s="105">
        <v>0</v>
      </c>
      <c r="D30" s="105">
        <v>0</v>
      </c>
      <c r="E30" s="105">
        <v>0</v>
      </c>
      <c r="F30" s="105">
        <v>0</v>
      </c>
      <c r="G30" s="1">
        <f t="shared" ref="G30:G34" si="5">D30+E30+F30</f>
        <v>0</v>
      </c>
      <c r="H30" s="170"/>
      <c r="I30" s="170"/>
      <c r="J30" s="167"/>
    </row>
    <row r="31" spans="2:10" ht="16.5" customHeight="1" x14ac:dyDescent="0.25">
      <c r="B31" s="72" t="s">
        <v>47</v>
      </c>
      <c r="C31" s="105">
        <v>0</v>
      </c>
      <c r="D31" s="105">
        <v>0</v>
      </c>
      <c r="E31" s="105">
        <v>0</v>
      </c>
      <c r="F31" s="105">
        <v>0</v>
      </c>
      <c r="G31" s="1">
        <f t="shared" si="5"/>
        <v>0</v>
      </c>
      <c r="H31" s="170"/>
      <c r="I31" s="170"/>
      <c r="J31" s="167"/>
    </row>
    <row r="32" spans="2:10" ht="16.5" customHeight="1" x14ac:dyDescent="0.25">
      <c r="B32" s="31" t="s">
        <v>50</v>
      </c>
      <c r="C32" s="105">
        <v>0</v>
      </c>
      <c r="D32" s="105">
        <v>0</v>
      </c>
      <c r="E32" s="105">
        <v>0</v>
      </c>
      <c r="F32" s="105">
        <v>0</v>
      </c>
      <c r="G32" s="1">
        <f t="shared" si="5"/>
        <v>0</v>
      </c>
      <c r="H32" s="170"/>
      <c r="I32" s="170"/>
      <c r="J32" s="167"/>
    </row>
    <row r="33" spans="2:10" ht="16.5" customHeight="1" x14ac:dyDescent="0.25">
      <c r="B33" s="31" t="s">
        <v>48</v>
      </c>
      <c r="C33" s="105">
        <v>0</v>
      </c>
      <c r="D33" s="105">
        <v>0</v>
      </c>
      <c r="E33" s="105">
        <v>0</v>
      </c>
      <c r="F33" s="105">
        <v>0</v>
      </c>
      <c r="G33" s="1">
        <f t="shared" si="5"/>
        <v>0</v>
      </c>
      <c r="H33" s="170"/>
      <c r="I33" s="170"/>
      <c r="J33" s="167"/>
    </row>
    <row r="34" spans="2:10" x14ac:dyDescent="0.25">
      <c r="B34" s="31" t="s">
        <v>49</v>
      </c>
      <c r="C34" s="105">
        <v>0</v>
      </c>
      <c r="D34" s="105">
        <v>0</v>
      </c>
      <c r="E34" s="105">
        <v>0</v>
      </c>
      <c r="F34" s="105">
        <v>0</v>
      </c>
      <c r="G34" s="1">
        <f t="shared" si="5"/>
        <v>0</v>
      </c>
      <c r="H34" s="171"/>
      <c r="I34" s="171"/>
      <c r="J34" s="168"/>
    </row>
    <row r="35" spans="2:10" ht="15.75" thickBot="1" x14ac:dyDescent="0.3">
      <c r="B35" s="14" t="s">
        <v>0</v>
      </c>
      <c r="C35" s="60">
        <f>C19+C23+C28+C38+C39+C40</f>
        <v>0</v>
      </c>
      <c r="D35" s="60">
        <f>D19+D23+D28</f>
        <v>0</v>
      </c>
      <c r="E35" s="60">
        <f>E19+E23+E28</f>
        <v>0</v>
      </c>
      <c r="F35" s="60">
        <f>F19+F23+F28</f>
        <v>0</v>
      </c>
      <c r="G35" s="60">
        <f>G19+G23+G28</f>
        <v>0</v>
      </c>
      <c r="H35" s="5"/>
    </row>
  </sheetData>
  <mergeCells count="21">
    <mergeCell ref="C11:D11"/>
    <mergeCell ref="C12:D12"/>
    <mergeCell ref="B9:D9"/>
    <mergeCell ref="H28:H34"/>
    <mergeCell ref="I28:I34"/>
    <mergeCell ref="J28:J34"/>
    <mergeCell ref="F11:I11"/>
    <mergeCell ref="F12:I12"/>
    <mergeCell ref="F13:I13"/>
    <mergeCell ref="H19:H22"/>
    <mergeCell ref="I19:I22"/>
    <mergeCell ref="J19:J22"/>
    <mergeCell ref="H23:H27"/>
    <mergeCell ref="I23:I27"/>
    <mergeCell ref="J23:J27"/>
    <mergeCell ref="B16:J16"/>
    <mergeCell ref="B17:B18"/>
    <mergeCell ref="G17:G18"/>
    <mergeCell ref="H17:H18"/>
    <mergeCell ref="I17:I18"/>
    <mergeCell ref="J17:J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opLeftCell="A13" zoomScale="70" zoomScaleNormal="70" workbookViewId="0">
      <selection activeCell="C10" sqref="C10:G10"/>
    </sheetView>
  </sheetViews>
  <sheetFormatPr defaultRowHeight="15" x14ac:dyDescent="0.25"/>
  <cols>
    <col min="1" max="1" width="11.7109375" style="4" customWidth="1"/>
    <col min="2" max="2" width="116" style="4" customWidth="1"/>
    <col min="3" max="6" width="10.5703125" style="4" customWidth="1"/>
    <col min="7" max="12" width="9.140625" style="4"/>
    <col min="13" max="13" width="0.85546875" style="4" customWidth="1"/>
    <col min="14" max="16384" width="9.140625" style="4"/>
  </cols>
  <sheetData>
    <row r="1" spans="2:14" x14ac:dyDescent="0.25">
      <c r="B1" s="191"/>
      <c r="C1" s="191"/>
      <c r="D1" s="191"/>
      <c r="E1" s="191"/>
      <c r="F1" s="191"/>
    </row>
    <row r="2" spans="2:14" ht="83.25" customHeight="1" x14ac:dyDescent="0.25">
      <c r="B2" s="191"/>
      <c r="C2" s="191"/>
      <c r="D2" s="191"/>
      <c r="E2" s="191"/>
      <c r="F2" s="191"/>
    </row>
    <row r="3" spans="2:14" ht="24" customHeight="1" x14ac:dyDescent="0.25">
      <c r="B3" s="47"/>
      <c r="C3" s="47"/>
      <c r="D3" s="47"/>
      <c r="E3" s="47"/>
      <c r="F3" s="47"/>
      <c r="G3" s="47"/>
    </row>
    <row r="4" spans="2:14" ht="39" customHeight="1" x14ac:dyDescent="0.25">
      <c r="B4" s="132" t="s">
        <v>82</v>
      </c>
      <c r="C4" s="203" t="s">
        <v>80</v>
      </c>
      <c r="D4" s="204"/>
      <c r="E4" s="204"/>
      <c r="F4" s="204"/>
      <c r="G4" s="205"/>
    </row>
    <row r="5" spans="2:14" ht="33.75" customHeight="1" thickBot="1" x14ac:dyDescent="0.3">
      <c r="B5" s="13"/>
      <c r="C5" s="46"/>
    </row>
    <row r="6" spans="2:14" s="34" customFormat="1" ht="31.5" customHeight="1" thickBot="1" x14ac:dyDescent="0.3">
      <c r="B6" s="200" t="s">
        <v>12</v>
      </c>
      <c r="C6" s="201"/>
      <c r="D6" s="201"/>
      <c r="E6" s="201"/>
      <c r="F6" s="201"/>
      <c r="G6" s="202"/>
    </row>
    <row r="7" spans="2:14" s="44" customFormat="1" ht="21.75" customHeight="1" x14ac:dyDescent="0.25">
      <c r="B7" s="197" t="s">
        <v>18</v>
      </c>
      <c r="C7" s="48">
        <v>2020</v>
      </c>
      <c r="D7" s="48">
        <v>2021</v>
      </c>
      <c r="E7" s="48">
        <v>2022</v>
      </c>
      <c r="F7" s="49">
        <v>2023</v>
      </c>
      <c r="G7" s="198" t="s">
        <v>0</v>
      </c>
    </row>
    <row r="8" spans="2:14" s="8" customFormat="1" ht="18.75" customHeight="1" thickBot="1" x14ac:dyDescent="0.3">
      <c r="B8" s="197"/>
      <c r="C8" s="119" t="s">
        <v>0</v>
      </c>
      <c r="D8" s="119" t="s">
        <v>0</v>
      </c>
      <c r="E8" s="120" t="s">
        <v>0</v>
      </c>
      <c r="F8" s="120" t="s">
        <v>0</v>
      </c>
      <c r="G8" s="198"/>
    </row>
    <row r="9" spans="2:14" s="34" customFormat="1" ht="30" customHeight="1" x14ac:dyDescent="0.25">
      <c r="B9" s="121" t="s">
        <v>2</v>
      </c>
      <c r="C9" s="122">
        <f>C10+C12</f>
        <v>0</v>
      </c>
      <c r="D9" s="122">
        <f>D10+D12</f>
        <v>0</v>
      </c>
      <c r="E9" s="122">
        <f>E10+E12</f>
        <v>0</v>
      </c>
      <c r="F9" s="122">
        <f>F10+F12</f>
        <v>0</v>
      </c>
      <c r="G9" s="123">
        <f>G10+G12</f>
        <v>0</v>
      </c>
    </row>
    <row r="10" spans="2:14" s="34" customFormat="1" ht="27.75" customHeight="1" x14ac:dyDescent="0.25">
      <c r="B10" s="35" t="s">
        <v>3</v>
      </c>
      <c r="C10" s="36">
        <f>+C11</f>
        <v>0</v>
      </c>
      <c r="D10" s="36">
        <f t="shared" ref="D10:G10" si="0">+D11</f>
        <v>0</v>
      </c>
      <c r="E10" s="36">
        <f t="shared" si="0"/>
        <v>0</v>
      </c>
      <c r="F10" s="36">
        <f t="shared" si="0"/>
        <v>0</v>
      </c>
      <c r="G10" s="36">
        <f t="shared" si="0"/>
        <v>0</v>
      </c>
      <c r="H10" s="127"/>
      <c r="I10" s="128"/>
      <c r="J10" s="128"/>
      <c r="K10" s="128"/>
      <c r="L10" s="128"/>
      <c r="M10" s="128"/>
      <c r="N10" s="128"/>
    </row>
    <row r="11" spans="2:14" s="34" customFormat="1" ht="27.75" customHeight="1" x14ac:dyDescent="0.25">
      <c r="B11" s="71" t="s">
        <v>19</v>
      </c>
      <c r="C11" s="130">
        <f>Orc_ativ1!C21+'Orc_ativ 2'!C21</f>
        <v>0</v>
      </c>
      <c r="D11" s="130">
        <f>Orc_ativ1!D21+'Orc_ativ 2'!D21</f>
        <v>0</v>
      </c>
      <c r="E11" s="130">
        <f>Orc_ativ1!E21+'Orc_ativ 2'!E21</f>
        <v>0</v>
      </c>
      <c r="F11" s="130">
        <f>Orc_ativ1!F21+'Orc_ativ 2'!F21</f>
        <v>0</v>
      </c>
      <c r="G11" s="131">
        <f>Orc_ativ1!G21+'Orc_ativ 2'!G21</f>
        <v>0</v>
      </c>
      <c r="H11" s="192"/>
      <c r="I11" s="193"/>
      <c r="J11" s="193"/>
      <c r="K11" s="193"/>
      <c r="L11" s="193"/>
      <c r="M11" s="193"/>
      <c r="N11" s="193"/>
    </row>
    <row r="12" spans="2:14" s="34" customFormat="1" ht="27.75" customHeight="1" x14ac:dyDescent="0.25">
      <c r="B12" s="35" t="s">
        <v>41</v>
      </c>
      <c r="C12" s="130">
        <f>Orc_ativ1!C22+'Orc_ativ 2'!C22</f>
        <v>0</v>
      </c>
      <c r="D12" s="130">
        <f>Orc_ativ1!D22+'Orc_ativ 2'!D22</f>
        <v>0</v>
      </c>
      <c r="E12" s="130">
        <f>Orc_ativ1!E22+'Orc_ativ 2'!E22</f>
        <v>0</v>
      </c>
      <c r="F12" s="130">
        <f>Orc_ativ1!F22+'Orc_ativ 2'!F22</f>
        <v>0</v>
      </c>
      <c r="G12" s="131">
        <f>Orc_ativ1!G22+'Orc_ativ 2'!G22</f>
        <v>0</v>
      </c>
      <c r="H12" s="38"/>
    </row>
    <row r="13" spans="2:14" s="34" customFormat="1" ht="27.75" customHeight="1" x14ac:dyDescent="0.25">
      <c r="B13" s="52" t="s">
        <v>4</v>
      </c>
      <c r="C13" s="53">
        <f>C14+C15+C16+C17</f>
        <v>0</v>
      </c>
      <c r="D13" s="53">
        <f>D14+D15+D16+D17</f>
        <v>0</v>
      </c>
      <c r="E13" s="53">
        <f t="shared" ref="E13:G13" si="1">E14+E15+E16+E17</f>
        <v>0</v>
      </c>
      <c r="F13" s="53">
        <f t="shared" si="1"/>
        <v>0</v>
      </c>
      <c r="G13" s="54">
        <f t="shared" si="1"/>
        <v>0</v>
      </c>
      <c r="H13" s="192"/>
      <c r="I13" s="193"/>
    </row>
    <row r="14" spans="2:14" s="34" customFormat="1" ht="27.75" customHeight="1" x14ac:dyDescent="0.25">
      <c r="B14" s="35" t="s">
        <v>5</v>
      </c>
      <c r="C14" s="130">
        <f>Orc_ativ1!C24+'Orc_ativ 2'!C24</f>
        <v>0</v>
      </c>
      <c r="D14" s="130">
        <f>Orc_ativ1!D24+'Orc_ativ 2'!D24</f>
        <v>0</v>
      </c>
      <c r="E14" s="130">
        <f>Orc_ativ1!E24+'Orc_ativ 2'!E24</f>
        <v>0</v>
      </c>
      <c r="F14" s="130">
        <f>Orc_ativ1!F24+'Orc_ativ 2'!F24</f>
        <v>0</v>
      </c>
      <c r="G14" s="131">
        <f>Orc_ativ1!G24+'Orc_ativ 2'!G24</f>
        <v>0</v>
      </c>
      <c r="H14" s="127"/>
      <c r="I14" s="127"/>
      <c r="J14" s="127"/>
      <c r="K14" s="127"/>
      <c r="L14" s="127"/>
      <c r="M14" s="127"/>
      <c r="N14" s="127"/>
    </row>
    <row r="15" spans="2:14" s="34" customFormat="1" ht="27.75" customHeight="1" x14ac:dyDescent="0.25">
      <c r="B15" s="35" t="s">
        <v>6</v>
      </c>
      <c r="C15" s="130">
        <f>Orc_ativ1!C25+'Orc_ativ 2'!C25</f>
        <v>0</v>
      </c>
      <c r="D15" s="130">
        <f>Orc_ativ1!D25+'Orc_ativ 2'!D25</f>
        <v>0</v>
      </c>
      <c r="E15" s="130">
        <f>Orc_ativ1!E25+'Orc_ativ 2'!E25</f>
        <v>0</v>
      </c>
      <c r="F15" s="130">
        <f>Orc_ativ1!F25+'Orc_ativ 2'!F25</f>
        <v>0</v>
      </c>
      <c r="G15" s="131">
        <f>Orc_ativ1!G25+'Orc_ativ 2'!G25</f>
        <v>0</v>
      </c>
      <c r="H15" s="196"/>
      <c r="I15" s="196"/>
      <c r="J15" s="196"/>
      <c r="K15" s="196"/>
      <c r="L15" s="196"/>
      <c r="M15" s="196"/>
      <c r="N15" s="196"/>
    </row>
    <row r="16" spans="2:14" s="34" customFormat="1" ht="27.75" customHeight="1" x14ac:dyDescent="0.25">
      <c r="B16" s="35" t="s">
        <v>42</v>
      </c>
      <c r="C16" s="130">
        <f>Orc_ativ1!C26+'Orc_ativ 2'!C26</f>
        <v>0</v>
      </c>
      <c r="D16" s="130">
        <f>Orc_ativ1!D26+'Orc_ativ 2'!D26</f>
        <v>0</v>
      </c>
      <c r="E16" s="130">
        <f>Orc_ativ1!E26+'Orc_ativ 2'!E26</f>
        <v>0</v>
      </c>
      <c r="F16" s="130">
        <f>Orc_ativ1!F26+'Orc_ativ 2'!F26</f>
        <v>0</v>
      </c>
      <c r="G16" s="131">
        <f>Orc_ativ1!G26+'Orc_ativ 2'!G26</f>
        <v>0</v>
      </c>
      <c r="H16" s="194"/>
      <c r="I16" s="195"/>
    </row>
    <row r="17" spans="2:14" s="34" customFormat="1" ht="27.75" customHeight="1" x14ac:dyDescent="0.25">
      <c r="B17" s="35" t="s">
        <v>43</v>
      </c>
      <c r="C17" s="130">
        <f>Orc_ativ1!C27+'Orc_ativ 2'!C27</f>
        <v>0</v>
      </c>
      <c r="D17" s="130">
        <f>Orc_ativ1!D27+'Orc_ativ 2'!D27</f>
        <v>0</v>
      </c>
      <c r="E17" s="130">
        <f>Orc_ativ1!E27+'Orc_ativ 2'!E27</f>
        <v>0</v>
      </c>
      <c r="F17" s="130">
        <f>Orc_ativ1!F27+'Orc_ativ 2'!F27</f>
        <v>0</v>
      </c>
      <c r="G17" s="131">
        <f>Orc_ativ1!G27+'Orc_ativ 2'!G27</f>
        <v>0</v>
      </c>
      <c r="H17" s="39"/>
      <c r="I17" s="40"/>
    </row>
    <row r="18" spans="2:14" s="34" customFormat="1" ht="27.75" customHeight="1" x14ac:dyDescent="0.25">
      <c r="B18" s="52" t="s">
        <v>44</v>
      </c>
      <c r="C18" s="53">
        <f>C19++C24+C22+C23</f>
        <v>0</v>
      </c>
      <c r="D18" s="53">
        <f>D19++D24+D22+D23</f>
        <v>0</v>
      </c>
      <c r="E18" s="53">
        <f t="shared" ref="E18:G18" si="2">E19++E24+E22+E23</f>
        <v>0</v>
      </c>
      <c r="F18" s="53">
        <f t="shared" si="2"/>
        <v>0</v>
      </c>
      <c r="G18" s="54">
        <f t="shared" si="2"/>
        <v>0</v>
      </c>
      <c r="H18" s="199"/>
      <c r="I18" s="199"/>
      <c r="J18" s="199"/>
      <c r="K18" s="199"/>
      <c r="L18" s="199"/>
      <c r="M18" s="199"/>
      <c r="N18" s="199"/>
    </row>
    <row r="19" spans="2:14" s="34" customFormat="1" ht="27.75" customHeight="1" x14ac:dyDescent="0.25">
      <c r="B19" s="41" t="s">
        <v>45</v>
      </c>
      <c r="C19" s="36">
        <f>Orc_ativ1!C29+'Orc_ativ 2'!C29</f>
        <v>0</v>
      </c>
      <c r="D19" s="36">
        <f>Orc_ativ1!D29+'Orc_ativ 2'!D29</f>
        <v>0</v>
      </c>
      <c r="E19" s="36">
        <f>Orc_ativ1!E29+'Orc_ativ 2'!E29</f>
        <v>0</v>
      </c>
      <c r="F19" s="36">
        <f>Orc_ativ1!F29+'Orc_ativ 2'!F29</f>
        <v>0</v>
      </c>
      <c r="G19" s="37">
        <f>Orc_ativ1!G29+'Orc_ativ 2'!G29</f>
        <v>0</v>
      </c>
      <c r="H19" s="42"/>
      <c r="I19" s="42"/>
      <c r="J19" s="42"/>
      <c r="K19" s="42"/>
      <c r="L19" s="42"/>
      <c r="M19" s="42"/>
      <c r="N19" s="42"/>
    </row>
    <row r="20" spans="2:14" s="34" customFormat="1" ht="27.75" customHeight="1" x14ac:dyDescent="0.25">
      <c r="B20" s="70" t="s">
        <v>46</v>
      </c>
      <c r="C20" s="130">
        <f>Orc_ativ1!C30+'Orc_ativ 2'!C30</f>
        <v>0</v>
      </c>
      <c r="D20" s="130">
        <f>Orc_ativ1!D30+'Orc_ativ 2'!D30</f>
        <v>0</v>
      </c>
      <c r="E20" s="130">
        <f>Orc_ativ1!E30+'Orc_ativ 2'!E30</f>
        <v>0</v>
      </c>
      <c r="F20" s="130">
        <f>Orc_ativ1!F30+'Orc_ativ 2'!F30</f>
        <v>0</v>
      </c>
      <c r="G20" s="131">
        <f>Orc_ativ1!G30+'Orc_ativ 2'!G30</f>
        <v>0</v>
      </c>
      <c r="H20" s="42"/>
      <c r="I20" s="42"/>
      <c r="J20" s="42"/>
      <c r="K20" s="42"/>
      <c r="L20" s="42"/>
      <c r="M20" s="42"/>
      <c r="N20" s="42"/>
    </row>
    <row r="21" spans="2:14" s="34" customFormat="1" ht="27.75" customHeight="1" x14ac:dyDescent="0.25">
      <c r="B21" s="70" t="s">
        <v>47</v>
      </c>
      <c r="C21" s="130">
        <f>Orc_ativ1!C31+'Orc_ativ 2'!C31</f>
        <v>0</v>
      </c>
      <c r="D21" s="130">
        <f>Orc_ativ1!D31+'Orc_ativ 2'!D31</f>
        <v>0</v>
      </c>
      <c r="E21" s="130">
        <f>Orc_ativ1!E31+'Orc_ativ 2'!E31</f>
        <v>0</v>
      </c>
      <c r="F21" s="130">
        <f>Orc_ativ1!F31+'Orc_ativ 2'!F31</f>
        <v>0</v>
      </c>
      <c r="G21" s="131">
        <f>Orc_ativ1!G31+'Orc_ativ 2'!G31</f>
        <v>0</v>
      </c>
      <c r="H21" s="42"/>
      <c r="I21" s="42"/>
      <c r="J21" s="42"/>
      <c r="K21" s="42"/>
      <c r="L21" s="42"/>
      <c r="M21" s="42"/>
      <c r="N21" s="42"/>
    </row>
    <row r="22" spans="2:14" s="34" customFormat="1" ht="27.75" customHeight="1" x14ac:dyDescent="0.25">
      <c r="B22" s="41" t="s">
        <v>50</v>
      </c>
      <c r="C22" s="130">
        <f>Orc_ativ1!C32+'Orc_ativ 2'!C32</f>
        <v>0</v>
      </c>
      <c r="D22" s="130">
        <f>Orc_ativ1!D32+'Orc_ativ 2'!D32</f>
        <v>0</v>
      </c>
      <c r="E22" s="130">
        <f>Orc_ativ1!E32+'Orc_ativ 2'!E32</f>
        <v>0</v>
      </c>
      <c r="F22" s="130">
        <f>Orc_ativ1!F32+'Orc_ativ 2'!F32</f>
        <v>0</v>
      </c>
      <c r="G22" s="131">
        <f>Orc_ativ1!G32+'Orc_ativ 2'!G32</f>
        <v>0</v>
      </c>
      <c r="H22" s="42"/>
      <c r="I22" s="42"/>
      <c r="J22" s="42"/>
      <c r="K22" s="42"/>
      <c r="L22" s="42"/>
      <c r="M22" s="42"/>
      <c r="N22" s="42"/>
    </row>
    <row r="23" spans="2:14" s="34" customFormat="1" ht="27.75" customHeight="1" x14ac:dyDescent="0.25">
      <c r="B23" s="41" t="s">
        <v>48</v>
      </c>
      <c r="C23" s="130">
        <f>Orc_ativ1!C33+'Orc_ativ 2'!C33</f>
        <v>0</v>
      </c>
      <c r="D23" s="130">
        <f>Orc_ativ1!D33+'Orc_ativ 2'!D33</f>
        <v>0</v>
      </c>
      <c r="E23" s="130">
        <f>Orc_ativ1!E33+'Orc_ativ 2'!E33</f>
        <v>0</v>
      </c>
      <c r="F23" s="130">
        <f>Orc_ativ1!F33+'Orc_ativ 2'!F33</f>
        <v>0</v>
      </c>
      <c r="G23" s="131">
        <f>Orc_ativ1!G33+'Orc_ativ 2'!G33</f>
        <v>0</v>
      </c>
      <c r="H23" s="42"/>
      <c r="I23" s="42"/>
      <c r="J23" s="42"/>
      <c r="K23" s="42"/>
      <c r="L23" s="42"/>
      <c r="M23" s="42"/>
      <c r="N23" s="42"/>
    </row>
    <row r="24" spans="2:14" s="34" customFormat="1" ht="27.75" customHeight="1" thickBot="1" x14ac:dyDescent="0.3">
      <c r="B24" s="41" t="s">
        <v>49</v>
      </c>
      <c r="C24" s="130">
        <f>Orc_ativ1!C34+'Orc_ativ 2'!C34</f>
        <v>0</v>
      </c>
      <c r="D24" s="130">
        <f>Orc_ativ1!D34+'Orc_ativ 2'!D34</f>
        <v>0</v>
      </c>
      <c r="E24" s="130">
        <f>Orc_ativ1!E34+'Orc_ativ 2'!E34</f>
        <v>0</v>
      </c>
      <c r="F24" s="130">
        <f>Orc_ativ1!F34+'Orc_ativ 2'!F34</f>
        <v>0</v>
      </c>
      <c r="G24" s="131">
        <f>Orc_ativ1!G34+'Orc_ativ 2'!G34</f>
        <v>0</v>
      </c>
      <c r="H24" s="42"/>
      <c r="I24" s="42"/>
      <c r="J24" s="42"/>
      <c r="K24" s="42"/>
      <c r="L24" s="42"/>
      <c r="M24" s="42"/>
      <c r="N24" s="42"/>
    </row>
    <row r="25" spans="2:14" s="34" customFormat="1" ht="25.5" customHeight="1" thickBot="1" x14ac:dyDescent="0.3">
      <c r="B25" s="43" t="s">
        <v>0</v>
      </c>
      <c r="C25" s="55">
        <f>Orc_ativ1!C35+'Orc_ativ 2'!C35</f>
        <v>0</v>
      </c>
      <c r="D25" s="55">
        <f>Orc_ativ1!D35+'Orc_ativ 2'!D35</f>
        <v>0</v>
      </c>
      <c r="E25" s="55">
        <f>Orc_ativ1!E35+'Orc_ativ 2'!E35</f>
        <v>0</v>
      </c>
      <c r="F25" s="55">
        <f>Orc_ativ1!F35+'Orc_ativ 2'!F35</f>
        <v>0</v>
      </c>
      <c r="G25" s="56">
        <f>Orc_ativ1!G35+'Orc_ativ 2'!G35</f>
        <v>0</v>
      </c>
    </row>
    <row r="27" spans="2:14" x14ac:dyDescent="0.25">
      <c r="F27" s="9"/>
    </row>
  </sheetData>
  <mergeCells count="10">
    <mergeCell ref="H18:N18"/>
    <mergeCell ref="H11:N11"/>
    <mergeCell ref="B6:G6"/>
    <mergeCell ref="C4:G4"/>
    <mergeCell ref="B1:F2"/>
    <mergeCell ref="H13:I13"/>
    <mergeCell ref="H16:I16"/>
    <mergeCell ref="H15:N15"/>
    <mergeCell ref="B7:B8"/>
    <mergeCell ref="G7:G8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READ ME</vt:lpstr>
      <vt:lpstr>custos RH</vt:lpstr>
      <vt:lpstr>Orc_ativ1</vt:lpstr>
      <vt:lpstr>Orc_ativ 2</vt:lpstr>
      <vt:lpstr>Orc_Total</vt:lpstr>
      <vt:lpstr>Orc_Total!Área_de_Impressão</vt:lpstr>
      <vt:lpstr>'READ ME'!Área_de_Impressão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TESE</dc:creator>
  <cp:lastModifiedBy>Joaquina Simsim</cp:lastModifiedBy>
  <cp:lastPrinted>2020-05-08T08:59:54Z</cp:lastPrinted>
  <dcterms:created xsi:type="dcterms:W3CDTF">2017-03-16T14:24:15Z</dcterms:created>
  <dcterms:modified xsi:type="dcterms:W3CDTF">2020-06-08T08:28:56Z</dcterms:modified>
</cp:coreProperties>
</file>